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96" yWindow="7128" windowWidth="23256" windowHeight="12396" tabRatio="851"/>
  </bookViews>
  <sheets>
    <sheet name="7월" sheetId="4" r:id="rId1"/>
    <sheet name="7월 (1)" sheetId="5" r:id="rId2"/>
    <sheet name="7월 (2)" sheetId="6" r:id="rId3"/>
  </sheets>
  <definedNames>
    <definedName name="_xlnm._FilterDatabase" localSheetId="0" hidden="1">'7월'!$A$5:$G$49</definedName>
    <definedName name="_xlnm.Print_Area" localSheetId="0">'7월'!$A$1:$H$49</definedName>
    <definedName name="_xlnm.Print_Area" localSheetId="1">'7월 (1)'!$A$1:$F$18</definedName>
    <definedName name="_xlnm.Print_Area" localSheetId="2">'7월 (2)'!$A$1:$F$26</definedName>
    <definedName name="_xlnm.Print_Area">#REF!</definedName>
  </definedNames>
  <calcPr calcId="124519"/>
  <fileRecoveryPr repairLoad="1"/>
</workbook>
</file>

<file path=xl/calcChain.xml><?xml version="1.0" encoding="utf-8"?>
<calcChain xmlns="http://schemas.openxmlformats.org/spreadsheetml/2006/main">
  <c r="C17" i="4"/>
  <c r="D17" s="1"/>
  <c r="E17" s="1"/>
  <c r="F17" s="1"/>
  <c r="G17" s="1"/>
  <c r="C25" s="1"/>
  <c r="F26" i="6"/>
  <c r="F22"/>
  <c r="F23"/>
  <c r="F24"/>
  <c r="F25"/>
  <c r="F21"/>
  <c r="F20"/>
  <c r="D14" i="5"/>
  <c r="D15"/>
  <c r="D16"/>
  <c r="D17"/>
  <c r="D18"/>
  <c r="D13"/>
  <c r="D12"/>
  <c r="D16" i="6"/>
  <c r="D15"/>
  <c r="D14"/>
  <c r="D13"/>
  <c r="E8"/>
  <c r="E7"/>
  <c r="E6"/>
  <c r="E5"/>
  <c r="D25" i="4" l="1"/>
  <c r="E25" s="1"/>
  <c r="F25" s="1"/>
  <c r="G25" s="1"/>
  <c r="E26" i="6"/>
  <c r="E25"/>
  <c r="E24"/>
  <c r="E23"/>
  <c r="E22"/>
  <c r="E21"/>
  <c r="E20"/>
  <c r="D26"/>
  <c r="D25"/>
  <c r="D24"/>
  <c r="D23"/>
  <c r="D22"/>
  <c r="D21"/>
  <c r="D20"/>
  <c r="C2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10"/>
  <c r="B9"/>
  <c r="B8"/>
  <c r="B7"/>
  <c r="B6"/>
  <c r="B5"/>
  <c r="B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D3" i="6"/>
  <c r="B3"/>
  <c r="F11" i="5"/>
  <c r="E11"/>
  <c r="D11"/>
  <c r="C11"/>
  <c r="B11"/>
  <c r="F3"/>
  <c r="C33" i="4" l="1"/>
  <c r="B11" i="6" s="1"/>
  <c r="C3"/>
  <c r="F3"/>
  <c r="E3"/>
  <c r="D33" i="4" l="1"/>
  <c r="E33" s="1"/>
  <c r="D11" i="6" s="1"/>
  <c r="C11" l="1"/>
  <c r="F33" i="4"/>
  <c r="E11" i="6" s="1"/>
  <c r="G33" i="4" l="1"/>
  <c r="C41" s="1"/>
  <c r="D41" s="1"/>
  <c r="B19" i="6"/>
  <c r="F11" l="1"/>
  <c r="E41" i="4"/>
  <c r="C19" i="6"/>
  <c r="F41" i="4" l="1"/>
  <c r="D19" i="6"/>
  <c r="G41" i="4" l="1"/>
  <c r="F19" i="6" s="1"/>
  <c r="E19"/>
</calcChain>
</file>

<file path=xl/sharedStrings.xml><?xml version="1.0" encoding="utf-8"?>
<sst xmlns="http://schemas.openxmlformats.org/spreadsheetml/2006/main" count="188" uniqueCount="131">
  <si>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</si>
  <si>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</si>
  <si>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</si>
  <si>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</si>
  <si>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</si>
  <si>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</si>
  <si>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</si>
  <si>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</si>
  <si>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</si>
  <si>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</si>
  <si>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</si>
  <si>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</si>
  <si>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</si>
  <si>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</si>
  <si>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</si>
  <si>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</si>
  <si>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</si>
  <si>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</si>
  <si>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</si>
  <si>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</si>
  <si>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</si>
  <si>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</si>
  <si>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</si>
  <si>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</si>
  <si>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</si>
  <si>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</si>
  <si>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</si>
  <si>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</si>
  <si>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</si>
  <si>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</si>
  <si>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</si>
  <si>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</si>
  <si>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</si>
  <si>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</si>
  <si>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</si>
  <si>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</si>
  <si>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</si>
  <si>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</si>
  <si>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삼계탕</t>
  </si>
  <si>
    <t>동그랑땡전</t>
  </si>
  <si>
    <t>수박</t>
  </si>
  <si>
    <t>깍두기</t>
    <phoneticPr fontId="28" type="noConversion"/>
  </si>
  <si>
    <t>꽈리고추계란조림</t>
  </si>
  <si>
    <t>오징어젓무침</t>
  </si>
  <si>
    <t>오이미역냉국</t>
  </si>
  <si>
    <t>훈제오리&amp;머스터드</t>
  </si>
  <si>
    <t>연근아몬드조림</t>
  </si>
  <si>
    <t>깻잎쌈무</t>
  </si>
  <si>
    <t>참치야채비빔밥</t>
  </si>
  <si>
    <t>돈까스&amp;소스</t>
  </si>
  <si>
    <t>푸실리샐러드</t>
  </si>
  <si>
    <t>우무냉국</t>
  </si>
  <si>
    <t>계란찜</t>
  </si>
  <si>
    <t>깻잎지</t>
  </si>
  <si>
    <t>참치김치찌개</t>
  </si>
  <si>
    <t>미역팽이미소국</t>
  </si>
  <si>
    <t>소고기무국</t>
  </si>
  <si>
    <t>소고기숙주볶음</t>
  </si>
  <si>
    <t>골뱅이무침&amp;소면</t>
  </si>
  <si>
    <t>어묵볶음</t>
  </si>
  <si>
    <t>두부양념조림</t>
  </si>
  <si>
    <t>분홍소시지전</t>
  </si>
  <si>
    <t>명이나물</t>
  </si>
  <si>
    <t>오이양파무침</t>
  </si>
  <si>
    <t>비름나물</t>
  </si>
  <si>
    <t>닭강정</t>
  </si>
  <si>
    <t>파스타샐러드</t>
    <phoneticPr fontId="28" type="noConversion"/>
  </si>
  <si>
    <t>김밥볶음밥</t>
  </si>
  <si>
    <t>유부장국</t>
  </si>
  <si>
    <t>오이냉국</t>
  </si>
  <si>
    <t>양념어묵</t>
  </si>
  <si>
    <t>돈육간장불고기</t>
  </si>
  <si>
    <t>미트볼토마토소스조림</t>
  </si>
  <si>
    <t>콘샐러드</t>
  </si>
  <si>
    <t>도토리묵김치무침</t>
  </si>
  <si>
    <t>만다린샐러드</t>
  </si>
  <si>
    <t>치커리유자청무침</t>
  </si>
  <si>
    <t>고구마순나물</t>
  </si>
  <si>
    <t>우엉조림</t>
  </si>
  <si>
    <t>콩나물냉국</t>
  </si>
  <si>
    <t>노각무침</t>
  </si>
  <si>
    <t>육개장</t>
    <phoneticPr fontId="28" type="noConversion"/>
  </si>
  <si>
    <t>땅콩조림</t>
    <phoneticPr fontId="28" type="noConversion"/>
  </si>
  <si>
    <t>포기김치</t>
    <phoneticPr fontId="28" type="noConversion"/>
  </si>
  <si>
    <t>돈육두루치기</t>
    <phoneticPr fontId="28" type="noConversion"/>
  </si>
  <si>
    <t>모듬쌈&amp;쌈장</t>
    <phoneticPr fontId="28" type="noConversion"/>
  </si>
  <si>
    <t>매콤어묵탕</t>
  </si>
  <si>
    <t>팽이미소국</t>
  </si>
  <si>
    <t>북어계란국</t>
  </si>
  <si>
    <t>계란후라이</t>
  </si>
  <si>
    <t>닭볶음탕</t>
  </si>
  <si>
    <t>멕시칸샐러드</t>
  </si>
  <si>
    <t>열무나물</t>
  </si>
  <si>
    <t>미니핫도그</t>
  </si>
  <si>
    <t>부추양파무침</t>
  </si>
  <si>
    <t>콩나물불고기</t>
    <phoneticPr fontId="28" type="noConversion"/>
  </si>
  <si>
    <t>알감자버터구이</t>
    <phoneticPr fontId="28" type="noConversion"/>
  </si>
  <si>
    <t>상추겉절이</t>
    <phoneticPr fontId="28" type="noConversion"/>
  </si>
  <si>
    <t>우거지된장국</t>
    <phoneticPr fontId="28" type="noConversion"/>
  </si>
  <si>
    <t>얼갈이된장국</t>
    <phoneticPr fontId="28" type="noConversion"/>
  </si>
  <si>
    <t>오징어초무침</t>
  </si>
  <si>
    <t>가지우민찌볶음</t>
  </si>
  <si>
    <t>장각닭죽</t>
    <phoneticPr fontId="28" type="noConversion"/>
  </si>
  <si>
    <t>추가밥</t>
    <phoneticPr fontId="28" type="noConversion"/>
  </si>
  <si>
    <t>망고샐러드</t>
    <phoneticPr fontId="28" type="noConversion"/>
  </si>
  <si>
    <t>불고기낙지볶음</t>
    <phoneticPr fontId="28" type="noConversion"/>
  </si>
  <si>
    <t>브로컬리&amp;초장</t>
    <phoneticPr fontId="28" type="noConversion"/>
  </si>
  <si>
    <t>돈육고추장찌개</t>
  </si>
  <si>
    <t>감자양념조림</t>
  </si>
  <si>
    <t>깻잎순나물</t>
  </si>
  <si>
    <t>조기구이</t>
    <phoneticPr fontId="28" type="noConversion"/>
  </si>
  <si>
    <t>모듬콩조림</t>
    <phoneticPr fontId="28" type="noConversion"/>
  </si>
  <si>
    <t>함박스테이크&amp;소스</t>
    <phoneticPr fontId="28" type="noConversion"/>
  </si>
  <si>
    <t>연두부샐러드</t>
    <phoneticPr fontId="28" type="noConversion"/>
  </si>
  <si>
    <t>새우까스&amp;타르타르</t>
    <phoneticPr fontId="28" type="noConversion"/>
  </si>
  <si>
    <t>모듬야채피클</t>
    <phoneticPr fontId="28" type="noConversion"/>
  </si>
  <si>
    <t>야채스틱&amp;쌈장</t>
    <phoneticPr fontId="28" type="noConversion"/>
  </si>
  <si>
    <t>근대된장국</t>
    <phoneticPr fontId="28" type="noConversion"/>
  </si>
  <si>
    <t>들깨미역국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</si>
  <si>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에덴장애인종합복지관</t>
    </r>
    <phoneticPr fontId="28" type="noConversion"/>
  </si>
  <si>
    <t>[2022년 7월] 에덴장애인종합복지관 식단표</t>
    <phoneticPr fontId="41" type="noConversion"/>
  </si>
  <si>
    <t>곤드레밥&amp;양념장</t>
  </si>
  <si>
    <t>버섯된장국</t>
  </si>
  <si>
    <t>포기김치</t>
  </si>
  <si>
    <t>떡갈비구이</t>
    <phoneticPr fontId="28" type="noConversion"/>
  </si>
  <si>
    <t>양파장아찌</t>
    <phoneticPr fontId="28" type="noConversion"/>
  </si>
  <si>
    <t>요구르트</t>
    <phoneticPr fontId="28" type="noConversion"/>
  </si>
  <si>
    <t>보리밥</t>
  </si>
  <si>
    <t>맑은우동장국</t>
  </si>
  <si>
    <t>짜요짜요</t>
    <phoneticPr fontId="28" type="noConversion"/>
  </si>
  <si>
    <t>열무비빔밥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</si>
</sst>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3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3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36" xfId="46" applyNumberFormat="1" applyFont="1" applyFill="1" applyBorder="1" applyAlignment="1" applyProtection="1">
      <alignment horizontal="center" vertical="center" wrapTex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19" fillId="0" borderId="33" xfId="46" applyNumberFormat="1" applyFont="1" applyFill="1" applyBorder="1" applyAlignment="1" applyProtection="1">
      <alignment horizontal="center" vertical="center" wrapText="1"/>
    </xf>
    <xf numFmtId="0" fontId="39" fillId="26" borderId="26" xfId="46" applyNumberFormat="1" applyFont="1" applyFill="1" applyBorder="1" applyAlignment="1" applyProtection="1">
      <alignment horizontal="center" vertical="center" wrapText="1"/>
    </xf>
    <xf numFmtId="0" fontId="39" fillId="26" borderId="11" xfId="46" applyNumberFormat="1" applyFont="1" applyFill="1" applyBorder="1" applyAlignment="1" applyProtection="1">
      <alignment horizontal="center" vertical="center" wrapText="1"/>
    </xf>
    <xf numFmtId="0" fontId="39" fillId="26" borderId="28" xfId="46" applyNumberFormat="1" applyFont="1" applyFill="1" applyBorder="1" applyAlignment="1" applyProtection="1">
      <alignment horizontal="center" vertical="center" wrapTex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4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4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400" b="1" baseline="0">
              <a:solidFill>
                <a:srgbClr val="000000"/>
              </a:solidFill>
              <a:latin typeface="맑은 고딕"/>
              <a:ea typeface="맑은 고딕"/>
            </a:rPr>
            <a:t> 7</a:t>
          </a:r>
          <a:r>
            <a:rPr sz="24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4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4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4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4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zoomScaleSheetLayoutView="100" workbookViewId="0">
      <selection activeCell="C10" sqref="C10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6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7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8" t="s">
        <v>0</v>
      </c>
    </row>
    <row r="9" spans="2:7" s="16" customFormat="1" ht="24.9" customHeight="1" thickBot="1">
      <c r="B9" s="18" t="s">
        <v>3</v>
      </c>
      <c r="C9" s="53"/>
      <c r="D9" s="43"/>
      <c r="E9" s="43"/>
      <c r="F9" s="43"/>
      <c r="G9" s="59">
        <v>1</v>
      </c>
    </row>
    <row r="10" spans="2:7" ht="20.100000000000001" customHeight="1">
      <c r="B10" s="84" t="s">
        <v>4</v>
      </c>
      <c r="C10" s="45"/>
      <c r="D10" s="46"/>
      <c r="E10" s="46"/>
      <c r="F10" s="44"/>
      <c r="G10" s="60" t="s">
        <v>37</v>
      </c>
    </row>
    <row r="11" spans="2:7" ht="20.100000000000001" customHeight="1">
      <c r="B11" s="85"/>
      <c r="C11" s="45"/>
      <c r="D11" s="46"/>
      <c r="E11" s="46"/>
      <c r="F11" s="44"/>
      <c r="G11" s="60" t="s">
        <v>79</v>
      </c>
    </row>
    <row r="12" spans="2:7" ht="20.100000000000001" customHeight="1">
      <c r="B12" s="85"/>
      <c r="C12" s="45"/>
      <c r="D12" s="46"/>
      <c r="E12" s="46"/>
      <c r="F12" s="44"/>
      <c r="G12" s="60" t="s">
        <v>84</v>
      </c>
    </row>
    <row r="13" spans="2:7" ht="20.100000000000001" customHeight="1">
      <c r="B13" s="85"/>
      <c r="C13" s="45"/>
      <c r="D13" s="46"/>
      <c r="E13" s="46"/>
      <c r="F13" s="44"/>
      <c r="G13" s="60" t="s">
        <v>85</v>
      </c>
    </row>
    <row r="14" spans="2:7" ht="20.100000000000001" customHeight="1">
      <c r="B14" s="85"/>
      <c r="C14" s="45"/>
      <c r="D14" s="46"/>
      <c r="E14" s="46"/>
      <c r="F14" s="44"/>
      <c r="G14" s="60" t="s">
        <v>80</v>
      </c>
    </row>
    <row r="15" spans="2:7" ht="20.100000000000001" customHeight="1">
      <c r="B15" s="86"/>
      <c r="C15" s="45"/>
      <c r="D15" s="49"/>
      <c r="E15" s="49"/>
      <c r="F15" s="49"/>
      <c r="G15" s="61" t="s">
        <v>83</v>
      </c>
    </row>
    <row r="16" spans="2:7" ht="20.100000000000001" customHeight="1" thickBot="1">
      <c r="B16" s="47" t="s">
        <v>34</v>
      </c>
      <c r="C16" s="55"/>
      <c r="D16" s="51"/>
      <c r="E16" s="51"/>
      <c r="F16" s="51"/>
      <c r="G16" s="62">
        <v>564</v>
      </c>
    </row>
    <row r="17" spans="2:11" s="16" customFormat="1" ht="24.9" customHeight="1" thickBot="1">
      <c r="B17" s="19" t="s">
        <v>3</v>
      </c>
      <c r="C17" s="53">
        <f>G9+3</f>
        <v>4</v>
      </c>
      <c r="D17" s="43">
        <f>C17+1</f>
        <v>5</v>
      </c>
      <c r="E17" s="43">
        <f>D17+1</f>
        <v>6</v>
      </c>
      <c r="F17" s="43">
        <f>E17+1</f>
        <v>7</v>
      </c>
      <c r="G17" s="59">
        <f>F17+1</f>
        <v>8</v>
      </c>
    </row>
    <row r="18" spans="2:11" ht="20.100000000000001" customHeight="1">
      <c r="B18" s="85" t="s">
        <v>4</v>
      </c>
      <c r="C18" s="45" t="s">
        <v>37</v>
      </c>
      <c r="D18" s="46" t="s">
        <v>37</v>
      </c>
      <c r="E18" s="46" t="s">
        <v>48</v>
      </c>
      <c r="F18" s="44" t="s">
        <v>37</v>
      </c>
      <c r="G18" s="60" t="s">
        <v>37</v>
      </c>
    </row>
    <row r="19" spans="2:11" ht="20.100000000000001" customHeight="1">
      <c r="B19" s="85"/>
      <c r="C19" s="45" t="s">
        <v>86</v>
      </c>
      <c r="D19" s="44" t="s">
        <v>98</v>
      </c>
      <c r="E19" s="46" t="s">
        <v>87</v>
      </c>
      <c r="F19" s="44" t="s">
        <v>88</v>
      </c>
      <c r="G19" s="60" t="s">
        <v>51</v>
      </c>
    </row>
    <row r="20" spans="2:11" ht="20.100000000000001" customHeight="1">
      <c r="B20" s="85"/>
      <c r="C20" s="45" t="s">
        <v>49</v>
      </c>
      <c r="D20" s="44" t="s">
        <v>57</v>
      </c>
      <c r="E20" s="46" t="s">
        <v>89</v>
      </c>
      <c r="F20" s="46" t="s">
        <v>90</v>
      </c>
      <c r="G20" s="60" t="s">
        <v>105</v>
      </c>
    </row>
    <row r="21" spans="2:11" ht="20.100000000000001" customHeight="1">
      <c r="B21" s="85"/>
      <c r="C21" s="45" t="s">
        <v>104</v>
      </c>
      <c r="D21" s="44" t="s">
        <v>59</v>
      </c>
      <c r="E21" s="46" t="s">
        <v>50</v>
      </c>
      <c r="F21" s="46" t="s">
        <v>91</v>
      </c>
      <c r="G21" s="60" t="s">
        <v>52</v>
      </c>
    </row>
    <row r="22" spans="2:11" ht="20.100000000000001" customHeight="1">
      <c r="B22" s="85"/>
      <c r="C22" s="45" t="s">
        <v>92</v>
      </c>
      <c r="D22" s="44" t="s">
        <v>62</v>
      </c>
      <c r="E22" s="46" t="s">
        <v>93</v>
      </c>
      <c r="F22" s="44" t="s">
        <v>94</v>
      </c>
      <c r="G22" s="60" t="s">
        <v>53</v>
      </c>
    </row>
    <row r="23" spans="2:11" ht="20.100000000000001" customHeight="1">
      <c r="B23" s="86"/>
      <c r="C23" s="48" t="s">
        <v>83</v>
      </c>
      <c r="D23" s="12" t="s">
        <v>83</v>
      </c>
      <c r="E23" s="12" t="s">
        <v>83</v>
      </c>
      <c r="F23" s="12" t="s">
        <v>83</v>
      </c>
      <c r="G23" s="61" t="s">
        <v>83</v>
      </c>
    </row>
    <row r="24" spans="2:11" ht="20.100000000000001" customHeight="1" thickBot="1">
      <c r="B24" s="47" t="s">
        <v>15</v>
      </c>
      <c r="C24" s="78">
        <v>571</v>
      </c>
      <c r="D24" s="79">
        <v>574</v>
      </c>
      <c r="E24" s="80">
        <v>564</v>
      </c>
      <c r="F24" s="80">
        <v>587</v>
      </c>
      <c r="G24" s="62">
        <v>604</v>
      </c>
    </row>
    <row r="25" spans="2:11" s="16" customFormat="1" ht="24.9" customHeight="1" thickBot="1">
      <c r="B25" s="17" t="s">
        <v>3</v>
      </c>
      <c r="C25" s="53">
        <f>G17+3</f>
        <v>11</v>
      </c>
      <c r="D25" s="43">
        <f>C25+1</f>
        <v>12</v>
      </c>
      <c r="E25" s="43">
        <f>D25+1</f>
        <v>13</v>
      </c>
      <c r="F25" s="43">
        <f>E25+1</f>
        <v>14</v>
      </c>
      <c r="G25" s="59">
        <f>F25+1</f>
        <v>15</v>
      </c>
      <c r="K25" s="1"/>
    </row>
    <row r="26" spans="2:11" ht="20.100000000000001" customHeight="1">
      <c r="B26" s="85" t="s">
        <v>4</v>
      </c>
      <c r="C26" s="75" t="s">
        <v>37</v>
      </c>
      <c r="D26" s="76" t="s">
        <v>37</v>
      </c>
      <c r="E26" s="77" t="s">
        <v>121</v>
      </c>
      <c r="F26" s="77" t="s">
        <v>37</v>
      </c>
      <c r="G26" s="60" t="s">
        <v>37</v>
      </c>
    </row>
    <row r="27" spans="2:11" ht="20.100000000000001" customHeight="1">
      <c r="B27" s="85"/>
      <c r="C27" s="75" t="s">
        <v>81</v>
      </c>
      <c r="D27" s="76" t="s">
        <v>107</v>
      </c>
      <c r="E27" s="77" t="s">
        <v>122</v>
      </c>
      <c r="F27" s="77" t="s">
        <v>44</v>
      </c>
      <c r="G27" s="60" t="s">
        <v>38</v>
      </c>
    </row>
    <row r="28" spans="2:11" ht="20.100000000000001" customHeight="1">
      <c r="B28" s="85"/>
      <c r="C28" s="75" t="s">
        <v>100</v>
      </c>
      <c r="D28" s="76" t="s">
        <v>110</v>
      </c>
      <c r="E28" s="77" t="s">
        <v>124</v>
      </c>
      <c r="F28" s="77" t="s">
        <v>45</v>
      </c>
      <c r="G28" s="60" t="s">
        <v>39</v>
      </c>
    </row>
    <row r="29" spans="2:11" ht="20.100000000000001" customHeight="1">
      <c r="B29" s="85"/>
      <c r="C29" s="75" t="s">
        <v>101</v>
      </c>
      <c r="D29" s="76" t="s">
        <v>108</v>
      </c>
      <c r="E29" s="77" t="s">
        <v>125</v>
      </c>
      <c r="F29" s="77" t="s">
        <v>46</v>
      </c>
      <c r="G29" s="60" t="s">
        <v>106</v>
      </c>
    </row>
    <row r="30" spans="2:11" ht="20.100000000000001" customHeight="1">
      <c r="B30" s="85"/>
      <c r="C30" s="75" t="s">
        <v>82</v>
      </c>
      <c r="D30" s="76" t="s">
        <v>109</v>
      </c>
      <c r="E30" s="77" t="s">
        <v>126</v>
      </c>
      <c r="F30" s="77" t="s">
        <v>47</v>
      </c>
      <c r="G30" s="60" t="s">
        <v>40</v>
      </c>
    </row>
    <row r="31" spans="2:11" ht="20.100000000000001" customHeight="1">
      <c r="B31" s="86"/>
      <c r="C31" s="75" t="s">
        <v>83</v>
      </c>
      <c r="D31" s="76" t="s">
        <v>83</v>
      </c>
      <c r="E31" s="76" t="s">
        <v>123</v>
      </c>
      <c r="F31" s="44" t="s">
        <v>83</v>
      </c>
      <c r="G31" s="61" t="s">
        <v>83</v>
      </c>
    </row>
    <row r="32" spans="2:11" ht="20.100000000000001" customHeight="1" thickBot="1">
      <c r="B32" s="47" t="s">
        <v>15</v>
      </c>
      <c r="C32" s="78">
        <v>610</v>
      </c>
      <c r="D32" s="79">
        <v>605</v>
      </c>
      <c r="E32" s="79">
        <v>582</v>
      </c>
      <c r="F32" s="80">
        <v>610</v>
      </c>
      <c r="G32" s="62">
        <v>604</v>
      </c>
    </row>
    <row r="33" spans="2:11" s="16" customFormat="1" ht="24.9" customHeight="1" thickBot="1">
      <c r="B33" s="17" t="s">
        <v>3</v>
      </c>
      <c r="C33" s="53">
        <f>G25+3</f>
        <v>18</v>
      </c>
      <c r="D33" s="43">
        <f>C33+1</f>
        <v>19</v>
      </c>
      <c r="E33" s="43">
        <f>D33+1</f>
        <v>20</v>
      </c>
      <c r="F33" s="43">
        <f>E33+1</f>
        <v>21</v>
      </c>
      <c r="G33" s="59">
        <f>F33+1</f>
        <v>22</v>
      </c>
      <c r="K33" s="1"/>
    </row>
    <row r="34" spans="2:11" ht="20.100000000000001" customHeight="1">
      <c r="B34" s="85" t="s">
        <v>4</v>
      </c>
      <c r="C34" s="45" t="s">
        <v>37</v>
      </c>
      <c r="D34" s="46" t="s">
        <v>37</v>
      </c>
      <c r="E34" s="46" t="s">
        <v>127</v>
      </c>
      <c r="F34" s="44" t="s">
        <v>37</v>
      </c>
      <c r="G34" s="60" t="s">
        <v>37</v>
      </c>
    </row>
    <row r="35" spans="2:11" ht="20.100000000000001" customHeight="1">
      <c r="B35" s="85"/>
      <c r="C35" s="46" t="s">
        <v>99</v>
      </c>
      <c r="D35" s="46" t="s">
        <v>54</v>
      </c>
      <c r="E35" s="46" t="s">
        <v>130</v>
      </c>
      <c r="F35" s="44" t="s">
        <v>55</v>
      </c>
      <c r="G35" s="60" t="s">
        <v>56</v>
      </c>
    </row>
    <row r="36" spans="2:11" ht="20.100000000000001" customHeight="1">
      <c r="B36" s="85"/>
      <c r="C36" s="46" t="s">
        <v>95</v>
      </c>
      <c r="D36" s="46" t="s">
        <v>114</v>
      </c>
      <c r="E36" s="46" t="s">
        <v>128</v>
      </c>
      <c r="F36" s="44" t="s">
        <v>112</v>
      </c>
      <c r="G36" s="60" t="s">
        <v>58</v>
      </c>
    </row>
    <row r="37" spans="2:11" ht="20.100000000000001" customHeight="1">
      <c r="B37" s="85"/>
      <c r="C37" s="46" t="s">
        <v>96</v>
      </c>
      <c r="D37" s="46" t="s">
        <v>60</v>
      </c>
      <c r="E37" s="46" t="s">
        <v>89</v>
      </c>
      <c r="F37" s="44" t="s">
        <v>113</v>
      </c>
      <c r="G37" s="60" t="s">
        <v>61</v>
      </c>
    </row>
    <row r="38" spans="2:11" ht="20.100000000000001" customHeight="1">
      <c r="B38" s="85"/>
      <c r="C38" s="46" t="s">
        <v>97</v>
      </c>
      <c r="D38" s="46" t="s">
        <v>63</v>
      </c>
      <c r="E38" s="46" t="s">
        <v>129</v>
      </c>
      <c r="F38" s="44" t="s">
        <v>64</v>
      </c>
      <c r="G38" s="60" t="s">
        <v>111</v>
      </c>
    </row>
    <row r="39" spans="2:11" ht="20.100000000000001" customHeight="1">
      <c r="B39" s="86"/>
      <c r="C39" s="48" t="s">
        <v>83</v>
      </c>
      <c r="D39" s="12" t="s">
        <v>41</v>
      </c>
      <c r="E39" s="12" t="s">
        <v>83</v>
      </c>
      <c r="F39" s="49" t="s">
        <v>83</v>
      </c>
      <c r="G39" s="61" t="s">
        <v>83</v>
      </c>
    </row>
    <row r="40" spans="2:11" ht="20.100000000000001" customHeight="1" thickBot="1">
      <c r="B40" s="47" t="s">
        <v>15</v>
      </c>
      <c r="C40" s="50">
        <v>580</v>
      </c>
      <c r="D40" s="51">
        <v>571</v>
      </c>
      <c r="E40" s="51">
        <v>603</v>
      </c>
      <c r="F40" s="52">
        <v>599</v>
      </c>
      <c r="G40" s="81">
        <v>636</v>
      </c>
    </row>
    <row r="41" spans="2:11" s="16" customFormat="1" ht="24.9" customHeight="1" thickBot="1">
      <c r="B41" s="17" t="s">
        <v>3</v>
      </c>
      <c r="C41" s="53">
        <f>G33+3</f>
        <v>25</v>
      </c>
      <c r="D41" s="43">
        <f>C41+1</f>
        <v>26</v>
      </c>
      <c r="E41" s="43">
        <f>D41+1</f>
        <v>27</v>
      </c>
      <c r="F41" s="43">
        <f>E41+1</f>
        <v>28</v>
      </c>
      <c r="G41" s="59">
        <f>F41+1</f>
        <v>29</v>
      </c>
    </row>
    <row r="42" spans="2:11" ht="20.100000000000001" customHeight="1">
      <c r="B42" s="85" t="s">
        <v>4</v>
      </c>
      <c r="C42" s="75" t="s">
        <v>37</v>
      </c>
      <c r="D42" s="46" t="s">
        <v>102</v>
      </c>
      <c r="E42" s="46" t="s">
        <v>67</v>
      </c>
      <c r="F42" s="44" t="s">
        <v>37</v>
      </c>
      <c r="G42" s="60" t="s">
        <v>37</v>
      </c>
    </row>
    <row r="43" spans="2:11" ht="20.100000000000001" customHeight="1">
      <c r="B43" s="85"/>
      <c r="C43" s="75" t="s">
        <v>118</v>
      </c>
      <c r="D43" s="46" t="s">
        <v>103</v>
      </c>
      <c r="E43" s="46" t="s">
        <v>68</v>
      </c>
      <c r="F43" s="44" t="s">
        <v>117</v>
      </c>
      <c r="G43" s="60" t="s">
        <v>69</v>
      </c>
    </row>
    <row r="44" spans="2:11" ht="20.100000000000001" customHeight="1">
      <c r="B44" s="85"/>
      <c r="C44" s="75" t="s">
        <v>65</v>
      </c>
      <c r="D44" s="46" t="s">
        <v>42</v>
      </c>
      <c r="E44" s="46" t="s">
        <v>70</v>
      </c>
      <c r="F44" s="44" t="s">
        <v>71</v>
      </c>
      <c r="G44" s="60" t="s">
        <v>72</v>
      </c>
    </row>
    <row r="45" spans="2:11" ht="20.100000000000001" customHeight="1">
      <c r="B45" s="85"/>
      <c r="C45" s="75" t="s">
        <v>66</v>
      </c>
      <c r="D45" s="46" t="s">
        <v>43</v>
      </c>
      <c r="E45" s="46" t="s">
        <v>73</v>
      </c>
      <c r="F45" s="44" t="s">
        <v>74</v>
      </c>
      <c r="G45" s="60" t="s">
        <v>75</v>
      </c>
    </row>
    <row r="46" spans="2:11" ht="20.100000000000001" customHeight="1">
      <c r="B46" s="85"/>
      <c r="C46" s="75" t="s">
        <v>115</v>
      </c>
      <c r="D46" s="46" t="s">
        <v>116</v>
      </c>
      <c r="E46" s="46" t="s">
        <v>76</v>
      </c>
      <c r="F46" s="44" t="s">
        <v>77</v>
      </c>
      <c r="G46" s="60" t="s">
        <v>78</v>
      </c>
    </row>
    <row r="47" spans="2:11" ht="20.100000000000001" customHeight="1">
      <c r="B47" s="86"/>
      <c r="C47" s="75" t="s">
        <v>83</v>
      </c>
      <c r="D47" s="12" t="s">
        <v>83</v>
      </c>
      <c r="E47" s="12" t="s">
        <v>83</v>
      </c>
      <c r="F47" s="49" t="s">
        <v>83</v>
      </c>
      <c r="G47" s="61" t="s">
        <v>83</v>
      </c>
    </row>
    <row r="48" spans="2:11" ht="20.100000000000001" customHeight="1" thickBot="1">
      <c r="B48" s="47" t="s">
        <v>15</v>
      </c>
      <c r="C48" s="78">
        <v>604</v>
      </c>
      <c r="D48" s="52">
        <v>625</v>
      </c>
      <c r="E48" s="54">
        <v>609</v>
      </c>
      <c r="F48" s="52">
        <v>575</v>
      </c>
      <c r="G48" s="81">
        <v>570</v>
      </c>
    </row>
    <row r="49" spans="2:7" ht="133.5" customHeight="1">
      <c r="B49" s="82" t="s">
        <v>119</v>
      </c>
      <c r="C49" s="83"/>
      <c r="D49" s="83"/>
      <c r="E49" s="83"/>
      <c r="F49" s="83"/>
      <c r="G49" s="83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B3" sqref="B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93" t="s">
        <v>120</v>
      </c>
      <c r="B1" s="94"/>
      <c r="C1" s="94"/>
      <c r="D1" s="94"/>
      <c r="E1" s="94"/>
      <c r="F1" s="94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4" t="s">
        <v>21</v>
      </c>
    </row>
    <row r="3" spans="1:19" ht="20.100000000000001" customHeight="1">
      <c r="A3" s="34" t="s">
        <v>22</v>
      </c>
      <c r="B3" s="21"/>
      <c r="C3" s="21"/>
      <c r="D3" s="21"/>
      <c r="E3" s="21"/>
      <c r="F3" s="65">
        <f>'7월'!G9</f>
        <v>1</v>
      </c>
    </row>
    <row r="4" spans="1:19" ht="20.100000000000001" customHeight="1">
      <c r="A4" s="95" t="s">
        <v>23</v>
      </c>
      <c r="B4" s="22"/>
      <c r="C4" s="22"/>
      <c r="D4" s="22"/>
      <c r="E4" s="22"/>
      <c r="F4" s="71" t="str">
        <f>'7월'!G10</f>
        <v>잡곡밥</v>
      </c>
    </row>
    <row r="5" spans="1:19" ht="20.100000000000001" customHeight="1">
      <c r="A5" s="96"/>
      <c r="B5" s="23"/>
      <c r="C5" s="23"/>
      <c r="D5" s="23"/>
      <c r="E5" s="23"/>
      <c r="F5" s="72" t="str">
        <f>'7월'!G11</f>
        <v>콩나물냉국</v>
      </c>
      <c r="I5" s="24"/>
      <c r="J5" s="24"/>
    </row>
    <row r="6" spans="1:19" ht="20.100000000000001" customHeight="1">
      <c r="A6" s="96"/>
      <c r="B6" s="23"/>
      <c r="C6" s="23"/>
      <c r="D6" s="23"/>
      <c r="E6" s="23"/>
      <c r="F6" s="72" t="str">
        <f>'7월'!G12</f>
        <v>돈육두루치기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6"/>
      <c r="B7" s="23"/>
      <c r="C7" s="23"/>
      <c r="D7" s="23"/>
      <c r="E7" s="23"/>
      <c r="F7" s="72" t="str">
        <f>'7월'!G13</f>
        <v>모듬쌈&amp;쌈장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6"/>
      <c r="B8" s="23"/>
      <c r="C8" s="23"/>
      <c r="D8" s="23"/>
      <c r="E8" s="23"/>
      <c r="F8" s="72" t="str">
        <f>'7월'!G14</f>
        <v>노각무침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7"/>
      <c r="B9" s="23"/>
      <c r="C9" s="26"/>
      <c r="D9" s="26"/>
      <c r="E9" s="23"/>
      <c r="F9" s="73" t="str">
        <f>'7월'!G15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4"/>
      <c r="C10" s="27"/>
      <c r="D10" s="27"/>
      <c r="E10" s="74"/>
      <c r="F10" s="69">
        <f>'7월'!G16</f>
        <v>564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'7월'!C17</f>
        <v>4</v>
      </c>
      <c r="C11" s="21">
        <f>'7월'!D17</f>
        <v>5</v>
      </c>
      <c r="D11" s="30">
        <f>'7월'!E17</f>
        <v>6</v>
      </c>
      <c r="E11" s="21">
        <f>'7월'!F17</f>
        <v>7</v>
      </c>
      <c r="F11" s="65">
        <f>'7월'!G17</f>
        <v>8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8" t="s">
        <v>23</v>
      </c>
      <c r="B12" s="22" t="str">
        <f>'7월'!C18</f>
        <v>잡곡밥</v>
      </c>
      <c r="C12" s="22" t="str">
        <f>'7월'!D18</f>
        <v>잡곡밥</v>
      </c>
      <c r="D12" s="22" t="str">
        <f>'7월'!E18</f>
        <v>참치야채비빔밥</v>
      </c>
      <c r="E12" s="22" t="str">
        <f>'7월'!F18</f>
        <v>잡곡밥</v>
      </c>
      <c r="F12" s="71" t="str">
        <f>'7월'!G18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8"/>
      <c r="B13" s="23" t="str">
        <f>'7월'!C19</f>
        <v>매콤어묵탕</v>
      </c>
      <c r="C13" s="23" t="str">
        <f>'7월'!D19</f>
        <v>우거지된장국</v>
      </c>
      <c r="D13" s="23" t="str">
        <f>'7월'!E19</f>
        <v>팽이미소국</v>
      </c>
      <c r="E13" s="23" t="str">
        <f>'7월'!F19</f>
        <v>북어계란국</v>
      </c>
      <c r="F13" s="72" t="str">
        <f>'7월'!G19</f>
        <v>우무냉국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8"/>
      <c r="B14" s="23" t="str">
        <f>'7월'!C20</f>
        <v>돈까스&amp;소스</v>
      </c>
      <c r="C14" s="23" t="str">
        <f>'7월'!D20</f>
        <v>소고기숙주볶음</v>
      </c>
      <c r="D14" s="23" t="str">
        <f>'7월'!E20</f>
        <v>계란후라이</v>
      </c>
      <c r="E14" s="23" t="str">
        <f>'7월'!F20</f>
        <v>닭볶음탕</v>
      </c>
      <c r="F14" s="72" t="str">
        <f>'7월'!G20</f>
        <v>불고기낙지볶음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8"/>
      <c r="B15" s="23" t="str">
        <f>'7월'!C21</f>
        <v>망고샐러드</v>
      </c>
      <c r="C15" s="23" t="str">
        <f>'7월'!D21</f>
        <v>어묵볶음</v>
      </c>
      <c r="D15" s="23" t="str">
        <f>'7월'!E21</f>
        <v>푸실리샐러드</v>
      </c>
      <c r="E15" s="23" t="str">
        <f>'7월'!F21</f>
        <v>멕시칸샐러드</v>
      </c>
      <c r="F15" s="72" t="str">
        <f>'7월'!G21</f>
        <v>계란찜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8"/>
      <c r="B16" s="23" t="str">
        <f>'7월'!C22</f>
        <v>열무나물</v>
      </c>
      <c r="C16" s="23" t="str">
        <f>'7월'!D22</f>
        <v>명이나물</v>
      </c>
      <c r="D16" s="23" t="str">
        <f>'7월'!E22</f>
        <v>미니핫도그</v>
      </c>
      <c r="E16" s="23" t="str">
        <f>'7월'!F22</f>
        <v>부추양파무침</v>
      </c>
      <c r="F16" s="72" t="str">
        <f>'7월'!G22</f>
        <v>깻잎지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9"/>
      <c r="B17" s="26" t="str">
        <f>'7월'!C23</f>
        <v>포기김치</v>
      </c>
      <c r="C17" s="26" t="str">
        <f>'7월'!D23</f>
        <v>포기김치</v>
      </c>
      <c r="D17" s="23" t="str">
        <f>'7월'!E23</f>
        <v>포기김치</v>
      </c>
      <c r="E17" s="26" t="str">
        <f>'7월'!F23</f>
        <v>포기김치</v>
      </c>
      <c r="F17" s="73" t="str">
        <f>'7월'!G23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'7월'!C24</f>
        <v>571</v>
      </c>
      <c r="C18" s="27">
        <f>'7월'!D24</f>
        <v>574</v>
      </c>
      <c r="D18" s="74">
        <f>'7월'!E24</f>
        <v>564</v>
      </c>
      <c r="E18" s="27">
        <f>'7월'!F24</f>
        <v>587</v>
      </c>
      <c r="F18" s="69">
        <f>'7월'!G24</f>
        <v>604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7" t="s">
        <v>36</v>
      </c>
      <c r="B19" s="88"/>
      <c r="C19" s="88"/>
      <c r="D19" s="88"/>
      <c r="E19" s="88"/>
      <c r="F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7"/>
      <c r="B20" s="88"/>
      <c r="C20" s="88"/>
      <c r="D20" s="88"/>
      <c r="E20" s="88"/>
      <c r="F20" s="8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7"/>
      <c r="B21" s="88"/>
      <c r="C21" s="88"/>
      <c r="D21" s="88"/>
      <c r="E21" s="88"/>
      <c r="F21" s="8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90"/>
      <c r="B22" s="91"/>
      <c r="C22" s="91"/>
      <c r="D22" s="91"/>
      <c r="E22" s="91"/>
      <c r="F22" s="92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B3" sqref="B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93" t="s">
        <v>120</v>
      </c>
      <c r="B1" s="94"/>
      <c r="C1" s="94"/>
      <c r="D1" s="94"/>
      <c r="E1" s="94"/>
      <c r="F1" s="94"/>
    </row>
    <row r="2" spans="1:12" ht="20.100000000000001" customHeight="1">
      <c r="A2" s="63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4" t="s">
        <v>21</v>
      </c>
    </row>
    <row r="3" spans="1:12" ht="20.100000000000001" customHeight="1">
      <c r="A3" s="34" t="s">
        <v>26</v>
      </c>
      <c r="B3" s="21">
        <f>'7월'!C25</f>
        <v>11</v>
      </c>
      <c r="C3" s="21">
        <f>'7월'!D25</f>
        <v>12</v>
      </c>
      <c r="D3" s="21">
        <f>'7월'!E25</f>
        <v>13</v>
      </c>
      <c r="E3" s="21">
        <f>'7월'!F25</f>
        <v>14</v>
      </c>
      <c r="F3" s="65">
        <f>'7월'!G25</f>
        <v>15</v>
      </c>
    </row>
    <row r="4" spans="1:12" ht="20.100000000000001" customHeight="1">
      <c r="A4" s="98" t="s">
        <v>27</v>
      </c>
      <c r="B4" s="31" t="str">
        <f>'7월'!C26</f>
        <v>잡곡밥</v>
      </c>
      <c r="C4" s="31" t="str">
        <f>'7월'!D26</f>
        <v>잡곡밥</v>
      </c>
      <c r="D4" s="31" t="str">
        <f>'7월'!E26</f>
        <v>곤드레밥&amp;양념장</v>
      </c>
      <c r="E4" s="31" t="str">
        <f>'7월'!F26</f>
        <v>잡곡밥</v>
      </c>
      <c r="F4" s="66" t="str">
        <f>'7월'!G26</f>
        <v>잡곡밥</v>
      </c>
    </row>
    <row r="5" spans="1:12" ht="20.100000000000001" customHeight="1">
      <c r="A5" s="98"/>
      <c r="B5" s="36" t="str">
        <f>'7월'!C27</f>
        <v>육개장</v>
      </c>
      <c r="C5" s="36" t="str">
        <f>'7월'!D27</f>
        <v>돈육고추장찌개</v>
      </c>
      <c r="D5" s="36" t="str">
        <f>'7월'!E27</f>
        <v>버섯된장국</v>
      </c>
      <c r="E5" s="36" t="str">
        <f>'7월'!F27</f>
        <v>오이미역냉국</v>
      </c>
      <c r="F5" s="67" t="str">
        <f>'7월'!G27</f>
        <v>삼계탕</v>
      </c>
    </row>
    <row r="6" spans="1:12" ht="20.100000000000001" customHeight="1">
      <c r="A6" s="98"/>
      <c r="B6" s="36" t="str">
        <f>'7월'!C28</f>
        <v>오징어초무침</v>
      </c>
      <c r="C6" s="36" t="str">
        <f>'7월'!D28</f>
        <v>조기구이</v>
      </c>
      <c r="D6" s="36" t="str">
        <f>'7월'!E28</f>
        <v>떡갈비구이</v>
      </c>
      <c r="E6" s="36" t="str">
        <f>'7월'!F28</f>
        <v>훈제오리&amp;머스터드</v>
      </c>
      <c r="F6" s="67" t="str">
        <f>'7월'!G28</f>
        <v>동그랑땡전</v>
      </c>
      <c r="I6" s="40"/>
      <c r="J6" s="40"/>
      <c r="K6" s="40"/>
      <c r="L6" s="40"/>
    </row>
    <row r="7" spans="1:12" ht="20.100000000000001" customHeight="1">
      <c r="A7" s="98"/>
      <c r="B7" s="36" t="str">
        <f>'7월'!C29</f>
        <v>가지우민찌볶음</v>
      </c>
      <c r="C7" s="36" t="str">
        <f>'7월'!D29</f>
        <v>감자양념조림</v>
      </c>
      <c r="D7" s="36" t="str">
        <f>'7월'!E29</f>
        <v>양파장아찌</v>
      </c>
      <c r="E7" s="36" t="str">
        <f>'7월'!F29</f>
        <v>연근아몬드조림</v>
      </c>
      <c r="F7" s="67" t="str">
        <f>'7월'!G29</f>
        <v>브로컬리&amp;초장</v>
      </c>
      <c r="I7" s="40"/>
      <c r="J7" s="40"/>
      <c r="K7" s="40"/>
      <c r="L7" s="40"/>
    </row>
    <row r="8" spans="1:12" ht="20.100000000000001" customHeight="1">
      <c r="A8" s="98"/>
      <c r="B8" s="36" t="str">
        <f>'7월'!C30</f>
        <v>땅콩조림</v>
      </c>
      <c r="C8" s="36" t="str">
        <f>'7월'!D30</f>
        <v>깻잎순나물</v>
      </c>
      <c r="D8" s="36" t="str">
        <f>'7월'!E30</f>
        <v>요구르트</v>
      </c>
      <c r="E8" s="36" t="str">
        <f>'7월'!F30</f>
        <v>깻잎쌈무</v>
      </c>
      <c r="F8" s="67" t="str">
        <f>'7월'!G30</f>
        <v>수박</v>
      </c>
      <c r="I8" s="40"/>
      <c r="J8" s="40"/>
      <c r="K8" s="40"/>
      <c r="L8" s="40"/>
    </row>
    <row r="9" spans="1:12" ht="20.100000000000001" customHeight="1">
      <c r="A9" s="98"/>
      <c r="B9" s="37" t="str">
        <f>'7월'!C31</f>
        <v>포기김치</v>
      </c>
      <c r="C9" s="37" t="str">
        <f>'7월'!D31</f>
        <v>포기김치</v>
      </c>
      <c r="D9" s="37" t="str">
        <f>'7월'!E31</f>
        <v>포기김치</v>
      </c>
      <c r="E9" s="37" t="str">
        <f>'7월'!F31</f>
        <v>포기김치</v>
      </c>
      <c r="F9" s="68" t="str">
        <f>'7월'!G31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'7월'!C32</f>
        <v>610</v>
      </c>
      <c r="C10" s="27">
        <f>'7월'!D32</f>
        <v>605</v>
      </c>
      <c r="D10" s="27">
        <f>'7월'!E32</f>
        <v>582</v>
      </c>
      <c r="E10" s="27">
        <f>'7월'!F32</f>
        <v>610</v>
      </c>
      <c r="F10" s="69">
        <f>'7월'!G32</f>
        <v>604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'7월'!C33</f>
        <v>18</v>
      </c>
      <c r="C11" s="30">
        <f>'7월'!D33</f>
        <v>19</v>
      </c>
      <c r="D11" s="21">
        <f>'7월'!E33</f>
        <v>20</v>
      </c>
      <c r="E11" s="21">
        <f>'7월'!F33</f>
        <v>21</v>
      </c>
      <c r="F11" s="65">
        <f>'7월'!G33</f>
        <v>22</v>
      </c>
      <c r="I11" s="40"/>
      <c r="J11" s="41"/>
      <c r="K11" s="40"/>
      <c r="L11" s="40"/>
    </row>
    <row r="12" spans="1:12" ht="20.100000000000001" customHeight="1">
      <c r="A12" s="98" t="s">
        <v>23</v>
      </c>
      <c r="B12" s="31" t="str">
        <f>'7월'!C34</f>
        <v>잡곡밥</v>
      </c>
      <c r="C12" s="31" t="str">
        <f>'7월'!D34</f>
        <v>잡곡밥</v>
      </c>
      <c r="D12" s="31" t="str">
        <f>'7월'!E34</f>
        <v>보리밥</v>
      </c>
      <c r="E12" s="31" t="str">
        <f>'7월'!F34</f>
        <v>잡곡밥</v>
      </c>
      <c r="F12" s="66" t="str">
        <f>'7월'!G34</f>
        <v>잡곡밥</v>
      </c>
      <c r="I12" s="40"/>
      <c r="J12" s="41"/>
      <c r="K12" s="40"/>
      <c r="L12" s="40"/>
    </row>
    <row r="13" spans="1:12" ht="20.100000000000001" customHeight="1">
      <c r="A13" s="98"/>
      <c r="B13" s="36" t="str">
        <f>'7월'!C35</f>
        <v>얼갈이된장국</v>
      </c>
      <c r="C13" s="36" t="str">
        <f>'7월'!D35</f>
        <v>참치김치찌개</v>
      </c>
      <c r="D13" s="36" t="str">
        <f>'7월'!E35</f>
        <v>열무비빔밥</v>
      </c>
      <c r="E13" s="36" t="str">
        <f>'7월'!F35</f>
        <v>미역팽이미소국</v>
      </c>
      <c r="F13" s="67" t="str">
        <f>'7월'!G35</f>
        <v>소고기무국</v>
      </c>
      <c r="I13" s="40"/>
      <c r="J13" s="40"/>
      <c r="K13" s="40"/>
      <c r="L13" s="40"/>
    </row>
    <row r="14" spans="1:12" ht="20.100000000000001" customHeight="1">
      <c r="A14" s="98"/>
      <c r="B14" s="36" t="str">
        <f>'7월'!C36</f>
        <v>콩나물불고기</v>
      </c>
      <c r="C14" s="36" t="str">
        <f>'7월'!D36</f>
        <v>새우까스&amp;타르타르</v>
      </c>
      <c r="D14" s="36" t="str">
        <f>'7월'!E36</f>
        <v>맑은우동장국</v>
      </c>
      <c r="E14" s="36" t="str">
        <f>'7월'!F36</f>
        <v>함박스테이크&amp;소스</v>
      </c>
      <c r="F14" s="67" t="str">
        <f>'7월'!G36</f>
        <v>골뱅이무침&amp;소면</v>
      </c>
      <c r="I14" s="40"/>
      <c r="J14" s="40"/>
      <c r="K14" s="40"/>
      <c r="L14" s="40"/>
    </row>
    <row r="15" spans="1:12" ht="20.100000000000001" customHeight="1">
      <c r="A15" s="98"/>
      <c r="B15" s="36" t="str">
        <f>'7월'!C37</f>
        <v>알감자버터구이</v>
      </c>
      <c r="C15" s="36" t="str">
        <f>'7월'!D37</f>
        <v>두부양념조림</v>
      </c>
      <c r="D15" s="36" t="str">
        <f>'7월'!E37</f>
        <v>계란후라이</v>
      </c>
      <c r="E15" s="36" t="str">
        <f>'7월'!F37</f>
        <v>연두부샐러드</v>
      </c>
      <c r="F15" s="67" t="str">
        <f>'7월'!G37</f>
        <v>분홍소시지전</v>
      </c>
      <c r="I15" s="40"/>
      <c r="J15" s="40"/>
      <c r="K15" s="40"/>
      <c r="L15" s="40"/>
    </row>
    <row r="16" spans="1:12" ht="20.100000000000001" customHeight="1">
      <c r="A16" s="98"/>
      <c r="B16" s="36" t="str">
        <f>'7월'!C38</f>
        <v>상추겉절이</v>
      </c>
      <c r="C16" s="36" t="str">
        <f>'7월'!D38</f>
        <v>오이양파무침</v>
      </c>
      <c r="D16" s="36" t="str">
        <f>'7월'!E38</f>
        <v>짜요짜요</v>
      </c>
      <c r="E16" s="36" t="str">
        <f>'7월'!F38</f>
        <v>비름나물</v>
      </c>
      <c r="F16" s="67" t="str">
        <f>'7월'!G38</f>
        <v>모듬콩조림</v>
      </c>
      <c r="I16" s="40"/>
      <c r="J16" s="40"/>
      <c r="K16" s="40"/>
      <c r="L16" s="40"/>
    </row>
    <row r="17" spans="1:19" ht="20.100000000000001" customHeight="1">
      <c r="A17" s="99"/>
      <c r="B17" s="37" t="str">
        <f>'7월'!C39</f>
        <v>포기김치</v>
      </c>
      <c r="C17" s="37" t="str">
        <f>'7월'!D39</f>
        <v>깍두기</v>
      </c>
      <c r="D17" s="37" t="str">
        <f>'7월'!E39</f>
        <v>포기김치</v>
      </c>
      <c r="E17" s="37" t="str">
        <f>'7월'!F39</f>
        <v>포기김치</v>
      </c>
      <c r="F17" s="68" t="str">
        <f>'7월'!G39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'7월'!C40</f>
        <v>580</v>
      </c>
      <c r="C18" s="27">
        <f>'7월'!D40</f>
        <v>571</v>
      </c>
      <c r="D18" s="27">
        <f>'7월'!E40</f>
        <v>603</v>
      </c>
      <c r="E18" s="27">
        <f>'7월'!F40</f>
        <v>599</v>
      </c>
      <c r="F18" s="69">
        <f>'7월'!G40</f>
        <v>636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'7월'!C41</f>
        <v>25</v>
      </c>
      <c r="C19" s="30">
        <f>'7월'!D41</f>
        <v>26</v>
      </c>
      <c r="D19" s="30">
        <f>'7월'!E41</f>
        <v>27</v>
      </c>
      <c r="E19" s="30">
        <f>'7월'!F41</f>
        <v>28</v>
      </c>
      <c r="F19" s="70">
        <f>'7월'!G41</f>
        <v>29</v>
      </c>
    </row>
    <row r="20" spans="1:19" ht="20.100000000000001" customHeight="1">
      <c r="A20" s="98" t="s">
        <v>28</v>
      </c>
      <c r="B20" s="31" t="str">
        <f>'7월'!C42</f>
        <v>잡곡밥</v>
      </c>
      <c r="C20" s="31" t="str">
        <f>'7월'!D42</f>
        <v>장각닭죽</v>
      </c>
      <c r="D20" s="31" t="str">
        <f>'7월'!E42</f>
        <v>김밥볶음밥</v>
      </c>
      <c r="E20" s="31" t="str">
        <f>'7월'!F42</f>
        <v>잡곡밥</v>
      </c>
      <c r="F20" s="66" t="str">
        <f>'7월'!G42</f>
        <v>잡곡밥</v>
      </c>
    </row>
    <row r="21" spans="1:19" ht="20.100000000000001" customHeight="1">
      <c r="A21" s="98"/>
      <c r="B21" s="36" t="str">
        <f>'7월'!C43</f>
        <v>들깨미역국</v>
      </c>
      <c r="C21" s="36" t="str">
        <f>'7월'!D43</f>
        <v>추가밥</v>
      </c>
      <c r="D21" s="36" t="str">
        <f>'7월'!E43</f>
        <v>유부장국</v>
      </c>
      <c r="E21" s="36" t="str">
        <f>'7월'!F43</f>
        <v>근대된장국</v>
      </c>
      <c r="F21" s="67" t="str">
        <f>'7월'!G43</f>
        <v>오이냉국</v>
      </c>
    </row>
    <row r="22" spans="1:19" ht="20.100000000000001" customHeight="1">
      <c r="A22" s="98"/>
      <c r="B22" s="36" t="str">
        <f>'7월'!C44</f>
        <v>닭강정</v>
      </c>
      <c r="C22" s="36" t="str">
        <f>'7월'!D44</f>
        <v>꽈리고추계란조림</v>
      </c>
      <c r="D22" s="36" t="str">
        <f>'7월'!E44</f>
        <v>양념어묵</v>
      </c>
      <c r="E22" s="36" t="str">
        <f>'7월'!F44</f>
        <v>돈육간장불고기</v>
      </c>
      <c r="F22" s="67" t="str">
        <f>'7월'!G44</f>
        <v>미트볼토마토소스조림</v>
      </c>
    </row>
    <row r="23" spans="1:19" ht="20.100000000000001" customHeight="1">
      <c r="A23" s="98"/>
      <c r="B23" s="36" t="str">
        <f>'7월'!C45</f>
        <v>파스타샐러드</v>
      </c>
      <c r="C23" s="36" t="str">
        <f>'7월'!D45</f>
        <v>오징어젓무침</v>
      </c>
      <c r="D23" s="36" t="str">
        <f>'7월'!E45</f>
        <v>콘샐러드</v>
      </c>
      <c r="E23" s="36" t="str">
        <f>'7월'!F45</f>
        <v>도토리묵김치무침</v>
      </c>
      <c r="F23" s="67" t="str">
        <f>'7월'!G45</f>
        <v>만다린샐러드</v>
      </c>
    </row>
    <row r="24" spans="1:19" ht="20.100000000000001" customHeight="1">
      <c r="A24" s="98"/>
      <c r="B24" s="36" t="str">
        <f>'7월'!C46</f>
        <v>모듬야채피클</v>
      </c>
      <c r="C24" s="36" t="str">
        <f>'7월'!D46</f>
        <v>야채스틱&amp;쌈장</v>
      </c>
      <c r="D24" s="36" t="str">
        <f>'7월'!E46</f>
        <v>치커리유자청무침</v>
      </c>
      <c r="E24" s="36" t="str">
        <f>'7월'!F46</f>
        <v>고구마순나물</v>
      </c>
      <c r="F24" s="67" t="str">
        <f>'7월'!G46</f>
        <v>우엉조림</v>
      </c>
    </row>
    <row r="25" spans="1:19" ht="20.100000000000001" customHeight="1">
      <c r="A25" s="98"/>
      <c r="B25" s="37" t="str">
        <f>'7월'!C47</f>
        <v>포기김치</v>
      </c>
      <c r="C25" s="37" t="str">
        <f>'7월'!D47</f>
        <v>포기김치</v>
      </c>
      <c r="D25" s="37" t="str">
        <f>'7월'!E47</f>
        <v>포기김치</v>
      </c>
      <c r="E25" s="37" t="str">
        <f>'7월'!F47</f>
        <v>포기김치</v>
      </c>
      <c r="F25" s="67" t="str">
        <f>'7월'!G47</f>
        <v>포기김치</v>
      </c>
    </row>
    <row r="26" spans="1:19" ht="20.100000000000001" customHeight="1" thickBot="1">
      <c r="A26" s="35" t="s">
        <v>31</v>
      </c>
      <c r="B26" s="27">
        <f>'7월'!C48</f>
        <v>604</v>
      </c>
      <c r="C26" s="27">
        <f>'7월'!D48</f>
        <v>625</v>
      </c>
      <c r="D26" s="27">
        <f>'7월'!E48</f>
        <v>609</v>
      </c>
      <c r="E26" s="27">
        <f>'7월'!F48</f>
        <v>575</v>
      </c>
      <c r="F26" s="69">
        <f>'7월'!G48</f>
        <v>570</v>
      </c>
    </row>
    <row r="27" spans="1:19" ht="15.75" customHeight="1">
      <c r="A27" s="100" t="s">
        <v>36</v>
      </c>
      <c r="B27" s="101"/>
      <c r="C27" s="101"/>
      <c r="D27" s="101"/>
      <c r="E27" s="101"/>
      <c r="F27" s="102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7"/>
      <c r="B28" s="88"/>
      <c r="C28" s="88"/>
      <c r="D28" s="88"/>
      <c r="E28" s="88"/>
      <c r="F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7"/>
      <c r="B29" s="88"/>
      <c r="C29" s="88"/>
      <c r="D29" s="88"/>
      <c r="E29" s="88"/>
      <c r="F29" s="8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90"/>
      <c r="B30" s="91"/>
      <c r="C30" s="91"/>
      <c r="D30" s="91"/>
      <c r="E30" s="91"/>
      <c r="F30" s="92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7월</vt:lpstr>
      <vt:lpstr>7월 (1)</vt:lpstr>
      <vt:lpstr>7월 (2)</vt:lpstr>
      <vt:lpstr>'7월'!Print_Area</vt:lpstr>
      <vt:lpstr>'7월 (1)'!Print_Area</vt:lpstr>
      <vt:lpstr>'7월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2022-06-16T11:56:13Z</dcterms:modified>
</cp:coreProperties>
</file>