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den\운영기획팀\★나윤진\4. 홍보\4.3. 오프라인 홍보\4.3.4. 식단표\[2023.2] 식단표\"/>
    </mc:Choice>
  </mc:AlternateContent>
  <bookViews>
    <workbookView xWindow="12330" yWindow="900" windowWidth="15495" windowHeight="12390" tabRatio="851"/>
  </bookViews>
  <sheets>
    <sheet name="2월" sheetId="4" r:id="rId1"/>
    <sheet name="2월 (1)" sheetId="5" r:id="rId2"/>
    <sheet name="2월 (2)" sheetId="6" r:id="rId3"/>
  </sheets>
  <definedNames>
    <definedName name="_xlnm._FilterDatabase" localSheetId="0" hidden="1">'2월'!$A$5:$G$49</definedName>
    <definedName name="_xlnm.Print_Area" localSheetId="0">'2월'!$A$1:$H$49</definedName>
    <definedName name="_xlnm.Print_Area" localSheetId="1">'2월 (1)'!$A$1:$F$18</definedName>
    <definedName name="_xlnm.Print_Area" localSheetId="2">'2월 (2)'!$A$1:$F$26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F9" i="4" l="1"/>
  <c r="G9" i="4" s="1"/>
  <c r="C17" i="4" s="1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C26" i="6"/>
  <c r="C25" i="6"/>
  <c r="C24" i="6"/>
  <c r="C23" i="6"/>
  <c r="C22" i="6"/>
  <c r="C21" i="6"/>
  <c r="C20" i="6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C18" i="6"/>
  <c r="C17" i="6"/>
  <c r="C16" i="6"/>
  <c r="C15" i="6"/>
  <c r="C14" i="6"/>
  <c r="C13" i="6"/>
  <c r="C12" i="6"/>
  <c r="B18" i="6"/>
  <c r="B17" i="6"/>
  <c r="B16" i="6"/>
  <c r="B15" i="6"/>
  <c r="B14" i="6"/>
  <c r="B13" i="6"/>
  <c r="B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D10" i="5"/>
  <c r="D9" i="5"/>
  <c r="D8" i="5"/>
  <c r="D7" i="5"/>
  <c r="D6" i="5"/>
  <c r="D5" i="5"/>
  <c r="D4" i="5"/>
  <c r="F11" i="5"/>
  <c r="B11" i="5"/>
  <c r="F3" i="5"/>
  <c r="E3" i="5"/>
  <c r="D3" i="5"/>
  <c r="C25" i="4" l="1"/>
  <c r="B3" i="6" s="1"/>
  <c r="E11" i="5"/>
  <c r="D11" i="5"/>
  <c r="C11" i="5"/>
  <c r="D25" i="4" l="1"/>
  <c r="E25" i="4" l="1"/>
  <c r="C3" i="6"/>
  <c r="F25" i="4" l="1"/>
  <c r="D3" i="6"/>
  <c r="G25" i="4" l="1"/>
  <c r="E3" i="6"/>
  <c r="C33" i="4" l="1"/>
  <c r="B11" i="6" s="1"/>
  <c r="F3" i="6"/>
  <c r="D33" i="4" l="1"/>
  <c r="E33" i="4"/>
  <c r="C11" i="6"/>
  <c r="D11" i="6" l="1"/>
  <c r="F33" i="4"/>
  <c r="E11" i="6" l="1"/>
  <c r="G33" i="4"/>
  <c r="C41" i="4" l="1"/>
  <c r="F11" i="6"/>
  <c r="B19" i="6" l="1"/>
  <c r="D41" i="4"/>
  <c r="C19" i="6" s="1"/>
</calcChain>
</file>

<file path=xl/sharedStrings.xml><?xml version="1.0" encoding="utf-8"?>
<sst xmlns="http://schemas.openxmlformats.org/spreadsheetml/2006/main" count="182" uniqueCount="133">
  <si>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</si>
  <si>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</si>
  <si>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</si>
  <si>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</si>
  <si>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</si>
  <si>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</si>
  <si>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</si>
  <si>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</si>
  <si>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</si>
  <si>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</si>
  <si>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</si>
  <si>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</si>
  <si>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</si>
  <si>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</si>
  <si>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</si>
  <si>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</si>
  <si>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</si>
  <si>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</si>
  <si>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</si>
  <si>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</si>
  <si>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</si>
  <si>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</si>
  <si>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</si>
  <si>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</si>
  <si>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</si>
  <si>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</si>
  <si>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</si>
  <si>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</si>
  <si>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</si>
  <si>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</si>
  <si>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</si>
  <si>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</si>
  <si>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</si>
  <si>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</si>
  <si>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</si>
  <si>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</si>
  <si>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</si>
  <si>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</si>
  <si>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마카로니샐러드</t>
  </si>
  <si>
    <t>깍두기</t>
  </si>
  <si>
    <t>포기김치</t>
  </si>
  <si>
    <t>돈육두루치기</t>
  </si>
  <si>
    <t>궁중떡볶이</t>
    <phoneticPr fontId="28" type="noConversion"/>
  </si>
  <si>
    <t>세발나물무침</t>
    <phoneticPr fontId="28" type="noConversion"/>
  </si>
  <si>
    <t>포기김치</t>
    <phoneticPr fontId="28" type="noConversion"/>
  </si>
  <si>
    <t>포기김치</t>
    <phoneticPr fontId="28" type="noConversion"/>
  </si>
  <si>
    <t>추가밥</t>
  </si>
  <si>
    <t>감자샐러드</t>
    <phoneticPr fontId="28" type="noConversion"/>
  </si>
  <si>
    <t>콩비지찌개</t>
  </si>
  <si>
    <t>동그랑땡전</t>
  </si>
  <si>
    <t>생선까스&amp;소스</t>
  </si>
  <si>
    <t>메추리알곤약조림</t>
  </si>
  <si>
    <t>짜사이무침</t>
    <phoneticPr fontId="28" type="noConversion"/>
  </si>
  <si>
    <t>돌나물&amp;초장</t>
  </si>
  <si>
    <t>바싹불고기</t>
  </si>
  <si>
    <t>연두부샐러드</t>
    <phoneticPr fontId="28" type="noConversion"/>
  </si>
  <si>
    <t>오이지무침</t>
  </si>
  <si>
    <t>잡곡밥</t>
    <phoneticPr fontId="28" type="noConversion"/>
  </si>
  <si>
    <t>근대된장국</t>
  </si>
  <si>
    <t>콘샐러드</t>
    <phoneticPr fontId="28" type="noConversion"/>
  </si>
  <si>
    <t>깍두기</t>
    <phoneticPr fontId="28" type="noConversion"/>
  </si>
  <si>
    <t>쫄면야채무침</t>
  </si>
  <si>
    <t>오이고추쌈장무침</t>
    <phoneticPr fontId="28" type="noConversion"/>
  </si>
  <si>
    <t>해초샐러드</t>
    <phoneticPr fontId="28" type="noConversion"/>
  </si>
  <si>
    <t>순살감자탕</t>
    <phoneticPr fontId="28" type="noConversion"/>
  </si>
  <si>
    <t>해물콩나물찜</t>
    <phoneticPr fontId="28" type="noConversion"/>
  </si>
  <si>
    <t>계란파국</t>
    <phoneticPr fontId="28" type="noConversion"/>
  </si>
  <si>
    <t>등심돈까스&amp;소스</t>
  </si>
  <si>
    <t>얼갈이된장국</t>
  </si>
  <si>
    <t>오징어떡볶음</t>
  </si>
  <si>
    <t>호박야채전</t>
  </si>
  <si>
    <t>파래김&amp;양념장</t>
    <phoneticPr fontId="28" type="noConversion"/>
  </si>
  <si>
    <t>비트무생채</t>
    <phoneticPr fontId="28" type="noConversion"/>
  </si>
  <si>
    <t>도토리묵&amp;양념장</t>
    <phoneticPr fontId="28" type="noConversion"/>
  </si>
  <si>
    <t>얼큰장칼국수</t>
    <phoneticPr fontId="28" type="noConversion"/>
  </si>
  <si>
    <t>추가밥</t>
    <phoneticPr fontId="28" type="noConversion"/>
  </si>
  <si>
    <t>느타리햄볶음</t>
    <phoneticPr fontId="28" type="noConversion"/>
  </si>
  <si>
    <t>비빔당면</t>
    <phoneticPr fontId="28" type="noConversion"/>
  </si>
  <si>
    <t>고사리나물</t>
    <phoneticPr fontId="28" type="noConversion"/>
  </si>
  <si>
    <t>어묵채미나리무침</t>
    <phoneticPr fontId="28" type="noConversion"/>
  </si>
  <si>
    <t>우엉조림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</si>
  <si>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20"/>
        <color rgb="FF000000"/>
        <rFont val="맑은 고딕"/>
        <family val="3"/>
        <charset val="129"/>
      </rPr>
      <t>에덴장애인종합복지관</t>
    </r>
    <phoneticPr fontId="28" type="noConversion"/>
  </si>
  <si>
    <t>[2023년 2월] 에덴장애인종합복지관 식단표</t>
    <phoneticPr fontId="41" type="noConversion"/>
  </si>
  <si>
    <t>포기김치</t>
    <phoneticPr fontId="28" type="noConversion"/>
  </si>
  <si>
    <t>잡곡밥</t>
    <phoneticPr fontId="28" type="noConversion"/>
  </si>
  <si>
    <t>콩나물밥&amp;양념장</t>
    <phoneticPr fontId="28" type="noConversion"/>
  </si>
  <si>
    <t>어묵무국</t>
    <phoneticPr fontId="28" type="noConversion"/>
  </si>
  <si>
    <t>천사채샐러드</t>
    <phoneticPr fontId="28" type="noConversion"/>
  </si>
  <si>
    <t>탕수육&amp;소스</t>
    <phoneticPr fontId="28" type="noConversion"/>
  </si>
  <si>
    <t>양배추찜&amp;쌈장</t>
    <phoneticPr fontId="28" type="noConversion"/>
  </si>
  <si>
    <t>시래기된장국</t>
    <phoneticPr fontId="28" type="noConversion"/>
  </si>
  <si>
    <t>돈육짜장소스</t>
    <phoneticPr fontId="28" type="noConversion"/>
  </si>
  <si>
    <t>두부조림</t>
    <phoneticPr fontId="28" type="noConversion"/>
  </si>
  <si>
    <t>콩나물무침</t>
    <phoneticPr fontId="28" type="noConversion"/>
  </si>
  <si>
    <t>쌈무</t>
    <phoneticPr fontId="28" type="noConversion"/>
  </si>
  <si>
    <t>순두부찌개</t>
    <phoneticPr fontId="28" type="noConversion"/>
  </si>
  <si>
    <t>군만두</t>
    <phoneticPr fontId="28" type="noConversion"/>
  </si>
  <si>
    <t>미역초무침</t>
    <phoneticPr fontId="28" type="noConversion"/>
  </si>
  <si>
    <t>실곤약야채무침</t>
    <phoneticPr fontId="28" type="noConversion"/>
  </si>
  <si>
    <t>순대떡강정</t>
    <phoneticPr fontId="28" type="noConversion"/>
  </si>
  <si>
    <t>요구르트</t>
    <phoneticPr fontId="28" type="noConversion"/>
  </si>
  <si>
    <t>브로컬리볶음</t>
    <phoneticPr fontId="28" type="noConversion"/>
  </si>
  <si>
    <t>부추파전</t>
    <phoneticPr fontId="28" type="noConversion"/>
  </si>
  <si>
    <t>돈육강정</t>
    <phoneticPr fontId="28" type="noConversion"/>
  </si>
  <si>
    <t>미트볼조림</t>
    <phoneticPr fontId="28" type="noConversion"/>
  </si>
  <si>
    <t>홍합무국</t>
    <phoneticPr fontId="28" type="noConversion"/>
  </si>
  <si>
    <t>훈제오리숙주볶음</t>
    <phoneticPr fontId="28" type="noConversion"/>
  </si>
  <si>
    <t>돈육간장불고기</t>
    <phoneticPr fontId="28" type="noConversion"/>
  </si>
  <si>
    <t>마늘쫑무침</t>
    <phoneticPr fontId="28" type="noConversion"/>
  </si>
  <si>
    <t>미역국</t>
  </si>
  <si>
    <t>잔치국수</t>
  </si>
  <si>
    <t>치킨너겟</t>
  </si>
  <si>
    <t>양배추샐러드</t>
  </si>
  <si>
    <t>단무지무침</t>
  </si>
  <si>
    <t>잡곡밥</t>
    <phoneticPr fontId="28" type="noConversion"/>
  </si>
  <si>
    <t>깐풍기</t>
    <phoneticPr fontId="28" type="noConversion"/>
  </si>
  <si>
    <t>청포묵김무침</t>
    <phoneticPr fontId="28" type="noConversion"/>
  </si>
  <si>
    <t>고추지무침</t>
    <phoneticPr fontId="28" type="noConversion"/>
  </si>
  <si>
    <t>포기김치</t>
    <phoneticPr fontId="28" type="noConversion"/>
  </si>
  <si>
    <t>삼색나물</t>
    <phoneticPr fontId="28" type="noConversion"/>
  </si>
  <si>
    <t>김구이</t>
    <phoneticPr fontId="28" type="noConversion"/>
  </si>
  <si>
    <t>미역국</t>
    <phoneticPr fontId="28" type="noConversion"/>
  </si>
  <si>
    <t>모듬어묵국</t>
    <phoneticPr fontId="28" type="noConversion"/>
  </si>
  <si>
    <t>사모사튀김</t>
  </si>
  <si>
    <t>봄동겉절이</t>
  </si>
  <si>
    <t>미역국</t>
    <phoneticPr fontId="28" type="noConversion"/>
  </si>
  <si>
    <t>콩나물국</t>
    <phoneticPr fontId="28" type="noConversion"/>
  </si>
  <si>
    <t>물만두계란국</t>
    <phoneticPr fontId="28" type="noConversion"/>
  </si>
  <si>
    <t>육개장</t>
    <phoneticPr fontId="28" type="noConversion"/>
  </si>
  <si>
    <t>콩나물국</t>
    <phoneticPr fontId="28" type="noConversion"/>
  </si>
  <si>
    <t>꽁치김치찜</t>
    <phoneticPr fontId="28" type="noConversion"/>
  </si>
  <si>
    <t>잡곡밥</t>
    <phoneticPr fontId="28" type="noConversion"/>
  </si>
  <si>
    <t>돈육당면불고기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</si>
</sst>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2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39" fillId="26" borderId="35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51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51" fillId="26" borderId="50" xfId="0" applyNumberFormat="1" applyFont="1" applyFill="1" applyBorder="1" applyAlignment="1" applyProtection="1">
      <alignment horizontal="center" vertical="center" wrapText="1"/>
    </xf>
    <xf numFmtId="0" fontId="37" fillId="26" borderId="51" xfId="0" applyNumberFormat="1" applyFont="1" applyFill="1" applyBorder="1" applyAlignment="1" applyProtection="1">
      <alignment horizontal="center" vertical="center" wrapText="1"/>
    </xf>
    <xf numFmtId="0" fontId="47" fillId="28" borderId="53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4" xfId="57" applyFont="1" applyFill="1" applyBorder="1" applyAlignment="1">
      <alignment horizontal="center" vertical="center" shrinkToFit="1"/>
    </xf>
    <xf numFmtId="0" fontId="48" fillId="0" borderId="55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55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39" fillId="26" borderId="11" xfId="46" applyNumberFormat="1" applyFont="1" applyFill="1" applyBorder="1" applyAlignment="1" applyProtection="1">
      <alignment horizontal="center" vertical="center" wrapText="1"/>
    </xf>
    <xf numFmtId="0" fontId="19" fillId="0" borderId="33" xfId="46" applyNumberFormat="1" applyFont="1" applyFill="1" applyBorder="1" applyAlignment="1" applyProtection="1">
      <alignment horizontal="center" vertical="center" wrapText="1"/>
    </xf>
    <xf numFmtId="0" fontId="19" fillId="0" borderId="15" xfId="46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2" xfId="57" applyFont="1" applyBorder="1" applyAlignment="1">
      <alignment horizontal="center" vertical="center" wrapText="1"/>
    </xf>
    <xf numFmtId="0" fontId="53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6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1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2023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100" b="1" baseline="0">
              <a:solidFill>
                <a:srgbClr val="000000"/>
              </a:solidFill>
              <a:latin typeface="맑은 고딕"/>
              <a:ea typeface="맑은 고딕"/>
            </a:rPr>
            <a:t> 2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1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1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1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1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1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594360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topLeftCell="A12" zoomScaleSheetLayoutView="100" workbookViewId="0">
      <selection activeCell="G12" sqref="G12"/>
    </sheetView>
  </sheetViews>
  <sheetFormatPr defaultColWidth="8.88671875" defaultRowHeight="13.5"/>
  <cols>
    <col min="1" max="1" width="1.5546875" style="1" customWidth="1"/>
    <col min="2" max="2" width="5.77734375" style="1" customWidth="1"/>
    <col min="3" max="6" width="22.109375" style="1" customWidth="1"/>
    <col min="7" max="7" width="23.21875" style="1" customWidth="1"/>
    <col min="8" max="8" width="1.5546875" style="1" customWidth="1"/>
    <col min="9" max="16384" width="8.88671875" style="1"/>
  </cols>
  <sheetData>
    <row r="5" spans="2:7" ht="8.25" customHeight="1" thickBot="1"/>
    <row r="6" spans="2:7" s="5" customFormat="1" ht="1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5" customHeight="1" thickBot="1">
      <c r="B9" s="18" t="s">
        <v>3</v>
      </c>
      <c r="C9" s="55"/>
      <c r="D9" s="43"/>
      <c r="E9" s="43">
        <v>1</v>
      </c>
      <c r="F9" s="43">
        <f t="shared" ref="F9" si="0">E9+1</f>
        <v>2</v>
      </c>
      <c r="G9" s="59">
        <f>F9+1</f>
        <v>3</v>
      </c>
    </row>
    <row r="10" spans="2:7" ht="20.100000000000001" customHeight="1">
      <c r="B10" s="83" t="s">
        <v>4</v>
      </c>
      <c r="C10" s="45"/>
      <c r="D10" s="46"/>
      <c r="E10" s="46" t="s">
        <v>85</v>
      </c>
      <c r="F10" s="44" t="s">
        <v>37</v>
      </c>
      <c r="G10" s="60" t="s">
        <v>131</v>
      </c>
    </row>
    <row r="11" spans="2:7" ht="20.100000000000001" customHeight="1">
      <c r="B11" s="84"/>
      <c r="C11" s="45"/>
      <c r="D11" s="46"/>
      <c r="E11" s="44" t="s">
        <v>58</v>
      </c>
      <c r="F11" s="44" t="s">
        <v>86</v>
      </c>
      <c r="G11" s="60" t="s">
        <v>109</v>
      </c>
    </row>
    <row r="12" spans="2:7" ht="20.100000000000001" customHeight="1">
      <c r="B12" s="84"/>
      <c r="C12" s="45"/>
      <c r="D12" s="46"/>
      <c r="E12" s="44" t="s">
        <v>99</v>
      </c>
      <c r="F12" s="44" t="s">
        <v>130</v>
      </c>
      <c r="G12" s="60" t="s">
        <v>132</v>
      </c>
    </row>
    <row r="13" spans="2:7" ht="20.100000000000001" customHeight="1">
      <c r="B13" s="84"/>
      <c r="C13" s="45"/>
      <c r="D13" s="46"/>
      <c r="E13" s="46" t="s">
        <v>43</v>
      </c>
      <c r="F13" s="44" t="s">
        <v>59</v>
      </c>
      <c r="G13" s="60" t="s">
        <v>119</v>
      </c>
    </row>
    <row r="14" spans="2:7" ht="20.100000000000001" customHeight="1">
      <c r="B14" s="84"/>
      <c r="C14" s="45"/>
      <c r="D14" s="46"/>
      <c r="E14" s="46" t="s">
        <v>100</v>
      </c>
      <c r="F14" s="44" t="s">
        <v>101</v>
      </c>
      <c r="G14" s="60" t="s">
        <v>120</v>
      </c>
    </row>
    <row r="15" spans="2:7" ht="20.100000000000001" customHeight="1">
      <c r="B15" s="85"/>
      <c r="C15" s="49"/>
      <c r="D15" s="12"/>
      <c r="E15" s="12" t="s">
        <v>45</v>
      </c>
      <c r="F15" s="50" t="s">
        <v>60</v>
      </c>
      <c r="G15" s="61" t="s">
        <v>40</v>
      </c>
    </row>
    <row r="16" spans="2:7" ht="20.100000000000001" customHeight="1" thickBot="1">
      <c r="B16" s="64" t="s">
        <v>34</v>
      </c>
      <c r="C16" s="53"/>
      <c r="D16" s="53"/>
      <c r="E16" s="52">
        <v>625</v>
      </c>
      <c r="F16" s="52">
        <v>626</v>
      </c>
      <c r="G16" s="62">
        <v>626</v>
      </c>
    </row>
    <row r="17" spans="2:11" s="16" customFormat="1" ht="24.95" customHeight="1" thickBot="1">
      <c r="B17" s="19" t="s">
        <v>3</v>
      </c>
      <c r="C17" s="55">
        <f>G9+3</f>
        <v>6</v>
      </c>
      <c r="D17" s="43">
        <f>C17+1</f>
        <v>7</v>
      </c>
      <c r="E17" s="43">
        <f t="shared" ref="E17:F17" si="1">D17+1</f>
        <v>8</v>
      </c>
      <c r="F17" s="43">
        <f t="shared" si="1"/>
        <v>9</v>
      </c>
      <c r="G17" s="59">
        <f>F17+1</f>
        <v>10</v>
      </c>
    </row>
    <row r="18" spans="2:11" ht="20.100000000000001" customHeight="1">
      <c r="B18" s="84" t="s">
        <v>4</v>
      </c>
      <c r="C18" s="45" t="s">
        <v>114</v>
      </c>
      <c r="D18" s="46" t="s">
        <v>37</v>
      </c>
      <c r="E18" s="46" t="s">
        <v>37</v>
      </c>
      <c r="F18" s="79" t="s">
        <v>37</v>
      </c>
      <c r="G18" s="60" t="s">
        <v>110</v>
      </c>
    </row>
    <row r="19" spans="2:11" ht="20.100000000000001" customHeight="1">
      <c r="B19" s="84"/>
      <c r="C19" s="45" t="s">
        <v>126</v>
      </c>
      <c r="D19" s="46" t="s">
        <v>90</v>
      </c>
      <c r="E19" s="46" t="s">
        <v>125</v>
      </c>
      <c r="F19" s="79" t="s">
        <v>64</v>
      </c>
      <c r="G19" s="60" t="s">
        <v>46</v>
      </c>
    </row>
    <row r="20" spans="2:11" ht="20.100000000000001" customHeight="1">
      <c r="B20" s="84"/>
      <c r="C20" s="45" t="s">
        <v>115</v>
      </c>
      <c r="D20" s="46" t="s">
        <v>65</v>
      </c>
      <c r="E20" s="46" t="s">
        <v>41</v>
      </c>
      <c r="F20" s="79" t="s">
        <v>102</v>
      </c>
      <c r="G20" s="60" t="s">
        <v>111</v>
      </c>
    </row>
    <row r="21" spans="2:11" ht="20.100000000000001" customHeight="1">
      <c r="B21" s="84"/>
      <c r="C21" s="45" t="s">
        <v>116</v>
      </c>
      <c r="D21" s="46" t="s">
        <v>42</v>
      </c>
      <c r="E21" s="46" t="s">
        <v>123</v>
      </c>
      <c r="F21" s="79" t="s">
        <v>61</v>
      </c>
      <c r="G21" s="60" t="s">
        <v>112</v>
      </c>
    </row>
    <row r="22" spans="2:11" ht="20.100000000000001" customHeight="1">
      <c r="B22" s="84"/>
      <c r="C22" s="45" t="s">
        <v>117</v>
      </c>
      <c r="D22" s="46" t="s">
        <v>63</v>
      </c>
      <c r="E22" s="46" t="s">
        <v>124</v>
      </c>
      <c r="F22" s="79" t="s">
        <v>62</v>
      </c>
      <c r="G22" s="60" t="s">
        <v>113</v>
      </c>
    </row>
    <row r="23" spans="2:11" ht="20.100000000000001" customHeight="1">
      <c r="B23" s="85"/>
      <c r="C23" s="45" t="s">
        <v>118</v>
      </c>
      <c r="D23" s="50" t="s">
        <v>45</v>
      </c>
      <c r="E23" s="12" t="s">
        <v>40</v>
      </c>
      <c r="F23" s="50" t="s">
        <v>45</v>
      </c>
      <c r="G23" s="61" t="s">
        <v>40</v>
      </c>
    </row>
    <row r="24" spans="2:11" ht="20.100000000000001" customHeight="1" thickBot="1">
      <c r="B24" s="47" t="s">
        <v>15</v>
      </c>
      <c r="C24" s="48">
        <v>563</v>
      </c>
      <c r="D24" s="52">
        <v>615</v>
      </c>
      <c r="E24" s="52">
        <v>605</v>
      </c>
      <c r="F24" s="52">
        <v>654</v>
      </c>
      <c r="G24" s="62">
        <v>633</v>
      </c>
    </row>
    <row r="25" spans="2:11" s="16" customFormat="1" ht="24.95" customHeight="1" thickBot="1">
      <c r="B25" s="17" t="s">
        <v>3</v>
      </c>
      <c r="C25" s="55">
        <f>G17+3</f>
        <v>13</v>
      </c>
      <c r="D25" s="43">
        <f>C25+1</f>
        <v>14</v>
      </c>
      <c r="E25" s="43">
        <f t="shared" ref="E25:F25" si="2">D25+1</f>
        <v>15</v>
      </c>
      <c r="F25" s="43">
        <f t="shared" si="2"/>
        <v>16</v>
      </c>
      <c r="G25" s="59">
        <f>F25+1</f>
        <v>17</v>
      </c>
      <c r="K25" s="1"/>
    </row>
    <row r="26" spans="2:11" ht="20.100000000000001" customHeight="1">
      <c r="B26" s="84" t="s">
        <v>4</v>
      </c>
      <c r="C26" s="45" t="s">
        <v>37</v>
      </c>
      <c r="D26" s="46" t="s">
        <v>57</v>
      </c>
      <c r="E26" s="80" t="s">
        <v>37</v>
      </c>
      <c r="F26" s="46" t="s">
        <v>37</v>
      </c>
      <c r="G26" s="60" t="s">
        <v>37</v>
      </c>
    </row>
    <row r="27" spans="2:11" ht="20.100000000000001" customHeight="1">
      <c r="B27" s="84"/>
      <c r="C27" s="46" t="s">
        <v>121</v>
      </c>
      <c r="D27" s="77" t="s">
        <v>66</v>
      </c>
      <c r="E27" s="77" t="s">
        <v>125</v>
      </c>
      <c r="F27" s="44" t="s">
        <v>128</v>
      </c>
      <c r="G27" s="60" t="s">
        <v>68</v>
      </c>
    </row>
    <row r="28" spans="2:11" ht="20.100000000000001" customHeight="1">
      <c r="B28" s="84"/>
      <c r="C28" s="46" t="s">
        <v>104</v>
      </c>
      <c r="D28" s="77" t="s">
        <v>91</v>
      </c>
      <c r="E28" s="77" t="s">
        <v>67</v>
      </c>
      <c r="F28" s="44" t="s">
        <v>92</v>
      </c>
      <c r="G28" s="60" t="s">
        <v>69</v>
      </c>
    </row>
    <row r="29" spans="2:11" ht="20.100000000000001" customHeight="1">
      <c r="B29" s="84"/>
      <c r="C29" s="46" t="s">
        <v>47</v>
      </c>
      <c r="D29" s="77" t="s">
        <v>88</v>
      </c>
      <c r="E29" s="77" t="s">
        <v>87</v>
      </c>
      <c r="F29" s="44" t="s">
        <v>71</v>
      </c>
      <c r="G29" s="60" t="s">
        <v>70</v>
      </c>
    </row>
    <row r="30" spans="2:11" ht="20.100000000000001" customHeight="1">
      <c r="B30" s="84"/>
      <c r="C30" s="46" t="s">
        <v>97</v>
      </c>
      <c r="D30" s="77" t="s">
        <v>52</v>
      </c>
      <c r="E30" s="77" t="s">
        <v>56</v>
      </c>
      <c r="F30" s="44" t="s">
        <v>72</v>
      </c>
      <c r="G30" s="60" t="s">
        <v>73</v>
      </c>
    </row>
    <row r="31" spans="2:11" ht="20.100000000000001" customHeight="1">
      <c r="B31" s="85"/>
      <c r="C31" s="49" t="s">
        <v>45</v>
      </c>
      <c r="D31" s="46" t="s">
        <v>44</v>
      </c>
      <c r="E31" s="12" t="s">
        <v>40</v>
      </c>
      <c r="F31" s="12" t="s">
        <v>45</v>
      </c>
      <c r="G31" s="61" t="s">
        <v>40</v>
      </c>
    </row>
    <row r="32" spans="2:11" ht="20.100000000000001" customHeight="1" thickBot="1">
      <c r="B32" s="47" t="s">
        <v>15</v>
      </c>
      <c r="C32" s="51">
        <v>617</v>
      </c>
      <c r="D32" s="78">
        <v>502</v>
      </c>
      <c r="E32" s="52">
        <v>597</v>
      </c>
      <c r="F32" s="52">
        <v>627</v>
      </c>
      <c r="G32" s="62">
        <v>625</v>
      </c>
    </row>
    <row r="33" spans="2:11" s="16" customFormat="1" ht="24.95" customHeight="1" thickBot="1">
      <c r="B33" s="17" t="s">
        <v>3</v>
      </c>
      <c r="C33" s="55">
        <f>G25+3</f>
        <v>20</v>
      </c>
      <c r="D33" s="43">
        <f>C33+1</f>
        <v>21</v>
      </c>
      <c r="E33" s="43">
        <f t="shared" ref="E33:F33" si="3">D33+1</f>
        <v>22</v>
      </c>
      <c r="F33" s="43">
        <f t="shared" si="3"/>
        <v>23</v>
      </c>
      <c r="G33" s="59">
        <f>F33+1</f>
        <v>24</v>
      </c>
      <c r="K33" s="1"/>
    </row>
    <row r="34" spans="2:11" ht="20.100000000000001" customHeight="1">
      <c r="B34" s="84" t="s">
        <v>4</v>
      </c>
      <c r="C34" s="45" t="s">
        <v>37</v>
      </c>
      <c r="D34" s="46" t="s">
        <v>37</v>
      </c>
      <c r="E34" s="79" t="s">
        <v>74</v>
      </c>
      <c r="F34" s="44" t="s">
        <v>37</v>
      </c>
      <c r="G34" s="60" t="s">
        <v>84</v>
      </c>
    </row>
    <row r="35" spans="2:11" ht="20.100000000000001" customHeight="1">
      <c r="B35" s="84"/>
      <c r="C35" s="45" t="s">
        <v>122</v>
      </c>
      <c r="D35" s="46" t="s">
        <v>95</v>
      </c>
      <c r="E35" s="44" t="s">
        <v>75</v>
      </c>
      <c r="F35" s="44" t="s">
        <v>48</v>
      </c>
      <c r="G35" s="60" t="s">
        <v>105</v>
      </c>
    </row>
    <row r="36" spans="2:11" ht="20.100000000000001" customHeight="1">
      <c r="B36" s="84"/>
      <c r="C36" s="79" t="s">
        <v>107</v>
      </c>
      <c r="D36" s="46" t="s">
        <v>106</v>
      </c>
      <c r="E36" s="44" t="s">
        <v>96</v>
      </c>
      <c r="F36" s="44" t="s">
        <v>49</v>
      </c>
      <c r="G36" s="60" t="s">
        <v>50</v>
      </c>
    </row>
    <row r="37" spans="2:11" ht="20.100000000000001" customHeight="1">
      <c r="B37" s="84"/>
      <c r="C37" s="79" t="s">
        <v>89</v>
      </c>
      <c r="D37" s="46" t="s">
        <v>51</v>
      </c>
      <c r="E37" s="44" t="s">
        <v>79</v>
      </c>
      <c r="F37" s="44" t="s">
        <v>76</v>
      </c>
      <c r="G37" s="60" t="s">
        <v>77</v>
      </c>
    </row>
    <row r="38" spans="2:11" ht="20.100000000000001" customHeight="1">
      <c r="B38" s="84"/>
      <c r="C38" s="79" t="s">
        <v>98</v>
      </c>
      <c r="D38" s="46" t="s">
        <v>94</v>
      </c>
      <c r="E38" s="44" t="s">
        <v>80</v>
      </c>
      <c r="F38" s="44" t="s">
        <v>53</v>
      </c>
      <c r="G38" s="60" t="s">
        <v>93</v>
      </c>
    </row>
    <row r="39" spans="2:11" ht="20.100000000000001" customHeight="1">
      <c r="B39" s="85"/>
      <c r="C39" s="12" t="s">
        <v>83</v>
      </c>
      <c r="D39" s="12" t="s">
        <v>45</v>
      </c>
      <c r="E39" s="12" t="s">
        <v>83</v>
      </c>
      <c r="F39" s="50" t="s">
        <v>39</v>
      </c>
      <c r="G39" s="61" t="s">
        <v>40</v>
      </c>
    </row>
    <row r="40" spans="2:11" ht="20.100000000000001" customHeight="1" thickBot="1">
      <c r="B40" s="47" t="s">
        <v>15</v>
      </c>
      <c r="C40" s="52">
        <v>630</v>
      </c>
      <c r="D40" s="52">
        <v>604</v>
      </c>
      <c r="E40" s="52">
        <v>622</v>
      </c>
      <c r="F40" s="52">
        <v>638</v>
      </c>
      <c r="G40" s="62">
        <v>611</v>
      </c>
    </row>
    <row r="41" spans="2:11" s="16" customFormat="1" ht="24.95" customHeight="1" thickBot="1">
      <c r="B41" s="17" t="s">
        <v>3</v>
      </c>
      <c r="C41" s="55">
        <f>G33+3</f>
        <v>27</v>
      </c>
      <c r="D41" s="43">
        <f>C41+1</f>
        <v>28</v>
      </c>
      <c r="E41" s="43"/>
      <c r="F41" s="43"/>
      <c r="G41" s="59"/>
    </row>
    <row r="42" spans="2:11" ht="20.100000000000001" customHeight="1">
      <c r="B42" s="84" t="s">
        <v>4</v>
      </c>
      <c r="C42" s="45" t="s">
        <v>37</v>
      </c>
      <c r="D42" s="46" t="s">
        <v>37</v>
      </c>
      <c r="E42" s="46"/>
      <c r="F42" s="44"/>
      <c r="G42" s="60"/>
    </row>
    <row r="43" spans="2:11" ht="20.100000000000001" customHeight="1">
      <c r="B43" s="84"/>
      <c r="C43" s="45" t="s">
        <v>127</v>
      </c>
      <c r="D43" s="46" t="s">
        <v>129</v>
      </c>
      <c r="E43" s="77"/>
      <c r="F43" s="44"/>
      <c r="G43" s="60"/>
    </row>
    <row r="44" spans="2:11" ht="20.100000000000001" customHeight="1">
      <c r="B44" s="84"/>
      <c r="C44" s="45" t="s">
        <v>54</v>
      </c>
      <c r="D44" s="46" t="s">
        <v>103</v>
      </c>
      <c r="E44" s="77"/>
      <c r="F44" s="44"/>
      <c r="G44" s="60"/>
    </row>
    <row r="45" spans="2:11" ht="20.100000000000001" customHeight="1">
      <c r="B45" s="84"/>
      <c r="C45" s="45" t="s">
        <v>55</v>
      </c>
      <c r="D45" s="46" t="s">
        <v>38</v>
      </c>
      <c r="E45" s="77"/>
      <c r="F45" s="44"/>
      <c r="G45" s="60"/>
    </row>
    <row r="46" spans="2:11" ht="20.100000000000001" customHeight="1">
      <c r="B46" s="84"/>
      <c r="C46" s="45" t="s">
        <v>78</v>
      </c>
      <c r="D46" s="46" t="s">
        <v>108</v>
      </c>
      <c r="E46" s="77"/>
      <c r="F46" s="44"/>
      <c r="G46" s="60"/>
    </row>
    <row r="47" spans="2:11" ht="20.100000000000001" customHeight="1">
      <c r="B47" s="85"/>
      <c r="C47" s="49" t="s">
        <v>40</v>
      </c>
      <c r="D47" s="50" t="s">
        <v>39</v>
      </c>
      <c r="E47" s="46"/>
      <c r="F47" s="50"/>
      <c r="G47" s="61"/>
    </row>
    <row r="48" spans="2:11" ht="20.100000000000001" customHeight="1" thickBot="1">
      <c r="B48" s="47" t="s">
        <v>15</v>
      </c>
      <c r="C48" s="53">
        <v>607</v>
      </c>
      <c r="D48" s="52">
        <v>630</v>
      </c>
      <c r="E48" s="78"/>
      <c r="F48" s="54"/>
      <c r="G48" s="63"/>
    </row>
    <row r="49" spans="2:7" ht="133.5" customHeight="1">
      <c r="B49" s="81" t="s">
        <v>81</v>
      </c>
      <c r="C49" s="82"/>
      <c r="D49" s="82"/>
      <c r="E49" s="82"/>
      <c r="F49" s="82"/>
      <c r="G49" s="82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SheetLayoutView="80" workbookViewId="0">
      <selection activeCell="B4" sqref="B4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9" ht="51" customHeight="1" thickBot="1">
      <c r="A1" s="92" t="s">
        <v>82</v>
      </c>
      <c r="B1" s="93"/>
      <c r="C1" s="93"/>
      <c r="D1" s="93"/>
      <c r="E1" s="93"/>
      <c r="F1" s="93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6" t="s">
        <v>21</v>
      </c>
    </row>
    <row r="3" spans="1:19" ht="20.100000000000001" customHeight="1">
      <c r="A3" s="34" t="s">
        <v>22</v>
      </c>
      <c r="B3" s="21"/>
      <c r="C3" s="21"/>
      <c r="D3" s="21">
        <f>'2월'!E9</f>
        <v>1</v>
      </c>
      <c r="E3" s="21">
        <f>'2월'!F9</f>
        <v>2</v>
      </c>
      <c r="F3" s="67">
        <f>'2월'!G9</f>
        <v>3</v>
      </c>
    </row>
    <row r="4" spans="1:19" ht="20.100000000000001" customHeight="1">
      <c r="A4" s="94" t="s">
        <v>23</v>
      </c>
      <c r="B4" s="22"/>
      <c r="C4" s="22"/>
      <c r="D4" s="22" t="str">
        <f>'2월'!E10</f>
        <v>콩나물밥&amp;양념장</v>
      </c>
      <c r="E4" s="22" t="str">
        <f>'2월'!F10</f>
        <v>잡곡밥</v>
      </c>
      <c r="F4" s="73" t="str">
        <f>'2월'!G10</f>
        <v>잡곡밥</v>
      </c>
    </row>
    <row r="5" spans="1:19" ht="20.100000000000001" customHeight="1">
      <c r="A5" s="95"/>
      <c r="B5" s="23"/>
      <c r="C5" s="23"/>
      <c r="D5" s="23" t="str">
        <f>'2월'!E11</f>
        <v>근대된장국</v>
      </c>
      <c r="E5" s="23" t="str">
        <f>'2월'!F11</f>
        <v>어묵무국</v>
      </c>
      <c r="F5" s="74" t="str">
        <f>'2월'!G11</f>
        <v>미역국</v>
      </c>
      <c r="I5" s="24"/>
      <c r="J5" s="24"/>
    </row>
    <row r="6" spans="1:19" ht="20.100000000000001" customHeight="1">
      <c r="A6" s="95"/>
      <c r="B6" s="23"/>
      <c r="C6" s="23"/>
      <c r="D6" s="23" t="str">
        <f>'2월'!E12</f>
        <v>순대떡강정</v>
      </c>
      <c r="E6" s="23" t="str">
        <f>'2월'!F12</f>
        <v>꽁치김치찜</v>
      </c>
      <c r="F6" s="74" t="str">
        <f>'2월'!G12</f>
        <v>돈육당면불고기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5"/>
      <c r="B7" s="23"/>
      <c r="C7" s="23"/>
      <c r="D7" s="23" t="str">
        <f>'2월'!E13</f>
        <v>세발나물무침</v>
      </c>
      <c r="E7" s="23" t="str">
        <f>'2월'!F13</f>
        <v>콘샐러드</v>
      </c>
      <c r="F7" s="74" t="str">
        <f>'2월'!G13</f>
        <v>삼색나물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5"/>
      <c r="B8" s="23"/>
      <c r="C8" s="23"/>
      <c r="D8" s="23" t="str">
        <f>'2월'!E14</f>
        <v>요구르트</v>
      </c>
      <c r="E8" s="23" t="str">
        <f>'2월'!F14</f>
        <v>브로컬리볶음</v>
      </c>
      <c r="F8" s="74" t="str">
        <f>'2월'!G14</f>
        <v>김구이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6"/>
      <c r="B9" s="23"/>
      <c r="C9" s="26"/>
      <c r="D9" s="26" t="str">
        <f>'2월'!E15</f>
        <v>포기김치</v>
      </c>
      <c r="E9" s="23" t="str">
        <f>'2월'!F15</f>
        <v>깍두기</v>
      </c>
      <c r="F9" s="75" t="str">
        <f>'2월'!G15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6"/>
      <c r="C10" s="27"/>
      <c r="D10" s="27">
        <f>'2월'!E16</f>
        <v>625</v>
      </c>
      <c r="E10" s="76">
        <f>'2월'!F16</f>
        <v>626</v>
      </c>
      <c r="F10" s="71">
        <f>'2월'!G16</f>
        <v>626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'2월'!C17</f>
        <v>6</v>
      </c>
      <c r="C11" s="21">
        <f>'2월'!D17</f>
        <v>7</v>
      </c>
      <c r="D11" s="30">
        <f>'2월'!E17</f>
        <v>8</v>
      </c>
      <c r="E11" s="21">
        <f>'2월'!F17</f>
        <v>9</v>
      </c>
      <c r="F11" s="67">
        <f>'2월'!G17</f>
        <v>10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7" t="s">
        <v>23</v>
      </c>
      <c r="B12" s="22" t="str">
        <f>'2월'!C18</f>
        <v>잡곡밥</v>
      </c>
      <c r="C12" s="22" t="str">
        <f>'2월'!D18</f>
        <v>잡곡밥</v>
      </c>
      <c r="D12" s="22" t="str">
        <f>'2월'!E18</f>
        <v>잡곡밥</v>
      </c>
      <c r="E12" s="22" t="str">
        <f>'2월'!F18</f>
        <v>잡곡밥</v>
      </c>
      <c r="F12" s="73" t="str">
        <f>'2월'!G18</f>
        <v>잔치국수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7"/>
      <c r="B13" s="23" t="str">
        <f>'2월'!C19</f>
        <v>콩나물국</v>
      </c>
      <c r="C13" s="23" t="str">
        <f>'2월'!D19</f>
        <v>시래기된장국</v>
      </c>
      <c r="D13" s="23" t="str">
        <f>'2월'!E19</f>
        <v>미역국</v>
      </c>
      <c r="E13" s="23" t="str">
        <f>'2월'!F19</f>
        <v>순살감자탕</v>
      </c>
      <c r="F13" s="74" t="str">
        <f>'2월'!G19</f>
        <v>추가밥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7"/>
      <c r="B14" s="23" t="str">
        <f>'2월'!C20</f>
        <v>깐풍기</v>
      </c>
      <c r="C14" s="23" t="str">
        <f>'2월'!D20</f>
        <v>해물콩나물찜</v>
      </c>
      <c r="D14" s="23" t="str">
        <f>'2월'!E20</f>
        <v>돈육두루치기</v>
      </c>
      <c r="E14" s="23" t="str">
        <f>'2월'!F20</f>
        <v>부추파전</v>
      </c>
      <c r="F14" s="74" t="str">
        <f>'2월'!G20</f>
        <v>치킨너겟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7"/>
      <c r="B15" s="23" t="str">
        <f>'2월'!C21</f>
        <v>청포묵김무침</v>
      </c>
      <c r="C15" s="23" t="str">
        <f>'2월'!D21</f>
        <v>궁중떡볶이</v>
      </c>
      <c r="D15" s="23" t="str">
        <f>'2월'!E21</f>
        <v>사모사튀김</v>
      </c>
      <c r="E15" s="23" t="str">
        <f>'2월'!F21</f>
        <v>쫄면야채무침</v>
      </c>
      <c r="F15" s="74" t="str">
        <f>'2월'!G21</f>
        <v>양배추샐러드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7"/>
      <c r="B16" s="23" t="str">
        <f>'2월'!C22</f>
        <v>고추지무침</v>
      </c>
      <c r="C16" s="23" t="str">
        <f>'2월'!D22</f>
        <v>해초샐러드</v>
      </c>
      <c r="D16" s="23" t="str">
        <f>'2월'!E22</f>
        <v>봄동겉절이</v>
      </c>
      <c r="E16" s="23" t="str">
        <f>'2월'!F22</f>
        <v>오이고추쌈장무침</v>
      </c>
      <c r="F16" s="74" t="str">
        <f>'2월'!G22</f>
        <v>단무지무침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8"/>
      <c r="B17" s="26" t="str">
        <f>'2월'!C23</f>
        <v>포기김치</v>
      </c>
      <c r="C17" s="26" t="str">
        <f>'2월'!D23</f>
        <v>포기김치</v>
      </c>
      <c r="D17" s="23" t="str">
        <f>'2월'!E23</f>
        <v>포기김치</v>
      </c>
      <c r="E17" s="26" t="str">
        <f>'2월'!F23</f>
        <v>포기김치</v>
      </c>
      <c r="F17" s="75" t="str">
        <f>'2월'!G23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'2월'!C24</f>
        <v>563</v>
      </c>
      <c r="C18" s="27">
        <f>'2월'!D24</f>
        <v>615</v>
      </c>
      <c r="D18" s="76">
        <f>'2월'!E24</f>
        <v>605</v>
      </c>
      <c r="E18" s="27">
        <f>'2월'!F24</f>
        <v>654</v>
      </c>
      <c r="F18" s="71">
        <f>'2월'!G24</f>
        <v>633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6" t="s">
        <v>36</v>
      </c>
      <c r="B19" s="87"/>
      <c r="C19" s="87"/>
      <c r="D19" s="87"/>
      <c r="E19" s="87"/>
      <c r="F19" s="8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6"/>
      <c r="B20" s="87"/>
      <c r="C20" s="87"/>
      <c r="D20" s="87"/>
      <c r="E20" s="87"/>
      <c r="F20" s="88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6"/>
      <c r="B21" s="87"/>
      <c r="C21" s="87"/>
      <c r="D21" s="87"/>
      <c r="E21" s="87"/>
      <c r="F21" s="8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15" customHeight="1" thickBot="1">
      <c r="A22" s="89"/>
      <c r="B22" s="90"/>
      <c r="C22" s="90"/>
      <c r="D22" s="90"/>
      <c r="E22" s="90"/>
      <c r="F22" s="91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opLeftCell="A7" zoomScaleSheetLayoutView="80" workbookViewId="0">
      <selection activeCell="A3" sqref="A3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2" ht="51" customHeight="1" thickBot="1">
      <c r="A1" s="92" t="s">
        <v>82</v>
      </c>
      <c r="B1" s="93"/>
      <c r="C1" s="93"/>
      <c r="D1" s="93"/>
      <c r="E1" s="93"/>
      <c r="F1" s="93"/>
    </row>
    <row r="2" spans="1:12" ht="20.100000000000001" customHeight="1">
      <c r="A2" s="65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6" t="s">
        <v>21</v>
      </c>
    </row>
    <row r="3" spans="1:12" ht="20.100000000000001" customHeight="1">
      <c r="A3" s="34" t="s">
        <v>26</v>
      </c>
      <c r="B3" s="21">
        <f>'2월'!C25</f>
        <v>13</v>
      </c>
      <c r="C3" s="21">
        <f>'2월'!D25</f>
        <v>14</v>
      </c>
      <c r="D3" s="21">
        <f>'2월'!E25</f>
        <v>15</v>
      </c>
      <c r="E3" s="21">
        <f>'2월'!F25</f>
        <v>16</v>
      </c>
      <c r="F3" s="67">
        <f>'2월'!G25</f>
        <v>17</v>
      </c>
    </row>
    <row r="4" spans="1:12" ht="20.100000000000001" customHeight="1">
      <c r="A4" s="97" t="s">
        <v>27</v>
      </c>
      <c r="B4" s="31" t="str">
        <f>'2월'!C26</f>
        <v>잡곡밥</v>
      </c>
      <c r="C4" s="31" t="str">
        <f>'2월'!D26</f>
        <v>잡곡밥</v>
      </c>
      <c r="D4" s="31" t="str">
        <f>'2월'!E26</f>
        <v>잡곡밥</v>
      </c>
      <c r="E4" s="31" t="str">
        <f>'2월'!F26</f>
        <v>잡곡밥</v>
      </c>
      <c r="F4" s="68" t="str">
        <f>'2월'!G26</f>
        <v>잡곡밥</v>
      </c>
    </row>
    <row r="5" spans="1:12" ht="20.100000000000001" customHeight="1">
      <c r="A5" s="97"/>
      <c r="B5" s="36" t="str">
        <f>'2월'!C27</f>
        <v>미역국</v>
      </c>
      <c r="C5" s="36" t="str">
        <f>'2월'!D27</f>
        <v>계란파국</v>
      </c>
      <c r="D5" s="36" t="str">
        <f>'2월'!E27</f>
        <v>미역국</v>
      </c>
      <c r="E5" s="36" t="str">
        <f>'2월'!F27</f>
        <v>육개장</v>
      </c>
      <c r="F5" s="69" t="str">
        <f>'2월'!G27</f>
        <v>얼갈이된장국</v>
      </c>
    </row>
    <row r="6" spans="1:12" ht="20.100000000000001" customHeight="1">
      <c r="A6" s="97"/>
      <c r="B6" s="36" t="str">
        <f>'2월'!C28</f>
        <v>미트볼조림</v>
      </c>
      <c r="C6" s="36" t="str">
        <f>'2월'!D28</f>
        <v>돈육짜장소스</v>
      </c>
      <c r="D6" s="36" t="str">
        <f>'2월'!E28</f>
        <v>등심돈까스&amp;소스</v>
      </c>
      <c r="E6" s="36" t="str">
        <f>'2월'!F28</f>
        <v>두부조림</v>
      </c>
      <c r="F6" s="69" t="str">
        <f>'2월'!G28</f>
        <v>오징어떡볶음</v>
      </c>
      <c r="I6" s="40"/>
      <c r="J6" s="40"/>
      <c r="K6" s="40"/>
      <c r="L6" s="40"/>
    </row>
    <row r="7" spans="1:12" ht="20.100000000000001" customHeight="1">
      <c r="A7" s="97"/>
      <c r="B7" s="36" t="str">
        <f>'2월'!C29</f>
        <v>감자샐러드</v>
      </c>
      <c r="C7" s="36" t="str">
        <f>'2월'!D29</f>
        <v>탕수육&amp;소스</v>
      </c>
      <c r="D7" s="36" t="str">
        <f>'2월'!E29</f>
        <v>천사채샐러드</v>
      </c>
      <c r="E7" s="36" t="str">
        <f>'2월'!F29</f>
        <v>파래김&amp;양념장</v>
      </c>
      <c r="F7" s="69" t="str">
        <f>'2월'!G29</f>
        <v>호박야채전</v>
      </c>
      <c r="I7" s="40"/>
      <c r="J7" s="40"/>
      <c r="K7" s="40"/>
      <c r="L7" s="40"/>
    </row>
    <row r="8" spans="1:12" ht="20.100000000000001" customHeight="1">
      <c r="A8" s="97"/>
      <c r="B8" s="36" t="str">
        <f>'2월'!C30</f>
        <v>미역초무침</v>
      </c>
      <c r="C8" s="36" t="str">
        <f>'2월'!D30</f>
        <v>짜사이무침</v>
      </c>
      <c r="D8" s="36" t="str">
        <f>'2월'!E30</f>
        <v>오이지무침</v>
      </c>
      <c r="E8" s="36" t="str">
        <f>'2월'!F30</f>
        <v>비트무생채</v>
      </c>
      <c r="F8" s="69" t="str">
        <f>'2월'!G30</f>
        <v>도토리묵&amp;양념장</v>
      </c>
      <c r="I8" s="40"/>
      <c r="J8" s="40"/>
      <c r="K8" s="40"/>
      <c r="L8" s="40"/>
    </row>
    <row r="9" spans="1:12" ht="20.100000000000001" customHeight="1">
      <c r="A9" s="97"/>
      <c r="B9" s="37" t="str">
        <f>'2월'!C31</f>
        <v>포기김치</v>
      </c>
      <c r="C9" s="37" t="str">
        <f>'2월'!D31</f>
        <v>포기김치</v>
      </c>
      <c r="D9" s="37" t="str">
        <f>'2월'!E31</f>
        <v>포기김치</v>
      </c>
      <c r="E9" s="37" t="str">
        <f>'2월'!F31</f>
        <v>포기김치</v>
      </c>
      <c r="F9" s="70" t="str">
        <f>'2월'!G31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'2월'!C32</f>
        <v>617</v>
      </c>
      <c r="C10" s="27">
        <f>'2월'!D32</f>
        <v>502</v>
      </c>
      <c r="D10" s="27">
        <f>'2월'!E32</f>
        <v>597</v>
      </c>
      <c r="E10" s="27">
        <f>'2월'!F32</f>
        <v>627</v>
      </c>
      <c r="F10" s="71">
        <f>'2월'!G32</f>
        <v>625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'2월'!C33</f>
        <v>20</v>
      </c>
      <c r="C11" s="30">
        <f>'2월'!D33</f>
        <v>21</v>
      </c>
      <c r="D11" s="21">
        <f>'2월'!E33</f>
        <v>22</v>
      </c>
      <c r="E11" s="21">
        <f>'2월'!F33</f>
        <v>23</v>
      </c>
      <c r="F11" s="67">
        <f>'2월'!G33</f>
        <v>24</v>
      </c>
      <c r="I11" s="40"/>
      <c r="J11" s="41"/>
      <c r="K11" s="40"/>
      <c r="L11" s="40"/>
    </row>
    <row r="12" spans="1:12" ht="20.100000000000001" customHeight="1">
      <c r="A12" s="97" t="s">
        <v>23</v>
      </c>
      <c r="B12" s="31" t="str">
        <f>'2월'!C34</f>
        <v>잡곡밥</v>
      </c>
      <c r="C12" s="31" t="str">
        <f>'2월'!D34</f>
        <v>잡곡밥</v>
      </c>
      <c r="D12" s="31" t="str">
        <f>'2월'!E34</f>
        <v>얼큰장칼국수</v>
      </c>
      <c r="E12" s="31" t="str">
        <f>'2월'!F34</f>
        <v>잡곡밥</v>
      </c>
      <c r="F12" s="68" t="str">
        <f>'2월'!G34</f>
        <v>잡곡밥</v>
      </c>
      <c r="I12" s="40"/>
      <c r="J12" s="41"/>
      <c r="K12" s="40"/>
      <c r="L12" s="40"/>
    </row>
    <row r="13" spans="1:12" ht="20.100000000000001" customHeight="1">
      <c r="A13" s="97"/>
      <c r="B13" s="36" t="str">
        <f>'2월'!C35</f>
        <v>모듬어묵국</v>
      </c>
      <c r="C13" s="36" t="str">
        <f>'2월'!D35</f>
        <v>순두부찌개</v>
      </c>
      <c r="D13" s="36" t="str">
        <f>'2월'!E35</f>
        <v>추가밥</v>
      </c>
      <c r="E13" s="36" t="str">
        <f>'2월'!F35</f>
        <v>콩비지찌개</v>
      </c>
      <c r="F13" s="69" t="str">
        <f>'2월'!G35</f>
        <v>홍합무국</v>
      </c>
      <c r="I13" s="40"/>
      <c r="J13" s="40"/>
      <c r="K13" s="40"/>
      <c r="L13" s="40"/>
    </row>
    <row r="14" spans="1:12" ht="20.100000000000001" customHeight="1">
      <c r="A14" s="97"/>
      <c r="B14" s="36" t="str">
        <f>'2월'!C36</f>
        <v>돈육간장불고기</v>
      </c>
      <c r="C14" s="36" t="str">
        <f>'2월'!D36</f>
        <v>훈제오리숙주볶음</v>
      </c>
      <c r="D14" s="36" t="str">
        <f>'2월'!E36</f>
        <v>군만두</v>
      </c>
      <c r="E14" s="36" t="str">
        <f>'2월'!F36</f>
        <v>동그랑땡전</v>
      </c>
      <c r="F14" s="69" t="str">
        <f>'2월'!G36</f>
        <v>생선까스&amp;소스</v>
      </c>
      <c r="I14" s="40"/>
      <c r="J14" s="40"/>
      <c r="K14" s="40"/>
      <c r="L14" s="40"/>
    </row>
    <row r="15" spans="1:12" ht="20.100000000000001" customHeight="1">
      <c r="A15" s="97"/>
      <c r="B15" s="36" t="str">
        <f>'2월'!C37</f>
        <v>양배추찜&amp;쌈장</v>
      </c>
      <c r="C15" s="36" t="str">
        <f>'2월'!D37</f>
        <v>메추리알곤약조림</v>
      </c>
      <c r="D15" s="36" t="str">
        <f>'2월'!E37</f>
        <v>어묵채미나리무침</v>
      </c>
      <c r="E15" s="36" t="str">
        <f>'2월'!F37</f>
        <v>느타리햄볶음</v>
      </c>
      <c r="F15" s="69" t="str">
        <f>'2월'!G37</f>
        <v>비빔당면</v>
      </c>
      <c r="I15" s="40"/>
      <c r="J15" s="40"/>
      <c r="K15" s="40"/>
      <c r="L15" s="40"/>
    </row>
    <row r="16" spans="1:12" ht="20.100000000000001" customHeight="1">
      <c r="A16" s="97"/>
      <c r="B16" s="36" t="str">
        <f>'2월'!C38</f>
        <v>실곤약야채무침</v>
      </c>
      <c r="C16" s="36" t="str">
        <f>'2월'!D38</f>
        <v>쌈무</v>
      </c>
      <c r="D16" s="36" t="str">
        <f>'2월'!E38</f>
        <v>우엉조림</v>
      </c>
      <c r="E16" s="36" t="str">
        <f>'2월'!F38</f>
        <v>돌나물&amp;초장</v>
      </c>
      <c r="F16" s="69" t="str">
        <f>'2월'!G38</f>
        <v>콩나물무침</v>
      </c>
      <c r="I16" s="40"/>
      <c r="J16" s="40"/>
      <c r="K16" s="40"/>
      <c r="L16" s="40"/>
    </row>
    <row r="17" spans="1:19" ht="20.100000000000001" customHeight="1">
      <c r="A17" s="98"/>
      <c r="B17" s="37" t="str">
        <f>'2월'!C39</f>
        <v>포기김치</v>
      </c>
      <c r="C17" s="37" t="str">
        <f>'2월'!D39</f>
        <v>포기김치</v>
      </c>
      <c r="D17" s="37" t="str">
        <f>'2월'!E39</f>
        <v>포기김치</v>
      </c>
      <c r="E17" s="37" t="str">
        <f>'2월'!F39</f>
        <v>깍두기</v>
      </c>
      <c r="F17" s="70" t="str">
        <f>'2월'!G39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'2월'!C40</f>
        <v>630</v>
      </c>
      <c r="C18" s="27">
        <f>'2월'!D40</f>
        <v>604</v>
      </c>
      <c r="D18" s="27">
        <f>'2월'!E40</f>
        <v>622</v>
      </c>
      <c r="E18" s="27">
        <f>'2월'!F40</f>
        <v>638</v>
      </c>
      <c r="F18" s="71">
        <f>'2월'!G40</f>
        <v>611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'2월'!C41</f>
        <v>27</v>
      </c>
      <c r="C19" s="30">
        <f>'2월'!D41</f>
        <v>28</v>
      </c>
      <c r="D19" s="30"/>
      <c r="E19" s="30"/>
      <c r="F19" s="72"/>
    </row>
    <row r="20" spans="1:19" ht="20.100000000000001" customHeight="1">
      <c r="A20" s="97" t="s">
        <v>28</v>
      </c>
      <c r="B20" s="31" t="str">
        <f>'2월'!C42</f>
        <v>잡곡밥</v>
      </c>
      <c r="C20" s="31" t="str">
        <f>'2월'!D42</f>
        <v>잡곡밥</v>
      </c>
      <c r="D20" s="31"/>
      <c r="E20" s="31"/>
      <c r="F20" s="68"/>
    </row>
    <row r="21" spans="1:19" ht="20.100000000000001" customHeight="1">
      <c r="A21" s="97"/>
      <c r="B21" s="36" t="str">
        <f>'2월'!C43</f>
        <v>물만두계란국</v>
      </c>
      <c r="C21" s="36" t="str">
        <f>'2월'!D43</f>
        <v>콩나물국</v>
      </c>
      <c r="D21" s="36"/>
      <c r="E21" s="36"/>
      <c r="F21" s="69"/>
    </row>
    <row r="22" spans="1:19" ht="20.100000000000001" customHeight="1">
      <c r="A22" s="97"/>
      <c r="B22" s="36" t="str">
        <f>'2월'!C44</f>
        <v>바싹불고기</v>
      </c>
      <c r="C22" s="36" t="str">
        <f>'2월'!D44</f>
        <v>돈육강정</v>
      </c>
      <c r="D22" s="36"/>
      <c r="E22" s="36"/>
      <c r="F22" s="69"/>
    </row>
    <row r="23" spans="1:19" ht="20.100000000000001" customHeight="1">
      <c r="A23" s="97"/>
      <c r="B23" s="36" t="str">
        <f>'2월'!C45</f>
        <v>연두부샐러드</v>
      </c>
      <c r="C23" s="36" t="str">
        <f>'2월'!D45</f>
        <v>마카로니샐러드</v>
      </c>
      <c r="D23" s="36"/>
      <c r="E23" s="36"/>
      <c r="F23" s="69"/>
    </row>
    <row r="24" spans="1:19" ht="20.100000000000001" customHeight="1">
      <c r="A24" s="97"/>
      <c r="B24" s="36" t="str">
        <f>'2월'!C46</f>
        <v>고사리나물</v>
      </c>
      <c r="C24" s="36" t="str">
        <f>'2월'!D46</f>
        <v>마늘쫑무침</v>
      </c>
      <c r="D24" s="36"/>
      <c r="E24" s="36"/>
      <c r="F24" s="69"/>
    </row>
    <row r="25" spans="1:19" ht="20.100000000000001" customHeight="1">
      <c r="A25" s="97"/>
      <c r="B25" s="37" t="str">
        <f>'2월'!C47</f>
        <v>포기김치</v>
      </c>
      <c r="C25" s="37" t="str">
        <f>'2월'!D47</f>
        <v>깍두기</v>
      </c>
      <c r="D25" s="37"/>
      <c r="E25" s="37"/>
      <c r="F25" s="69"/>
    </row>
    <row r="26" spans="1:19" ht="20.100000000000001" customHeight="1" thickBot="1">
      <c r="A26" s="35" t="s">
        <v>31</v>
      </c>
      <c r="B26" s="27">
        <f>'2월'!C48</f>
        <v>607</v>
      </c>
      <c r="C26" s="27">
        <f>'2월'!D48</f>
        <v>630</v>
      </c>
      <c r="D26" s="27"/>
      <c r="E26" s="27"/>
      <c r="F26" s="71"/>
    </row>
    <row r="27" spans="1:19" ht="15.75" customHeight="1">
      <c r="A27" s="99" t="s">
        <v>36</v>
      </c>
      <c r="B27" s="100"/>
      <c r="C27" s="100"/>
      <c r="D27" s="100"/>
      <c r="E27" s="100"/>
      <c r="F27" s="101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6"/>
      <c r="B28" s="87"/>
      <c r="C28" s="87"/>
      <c r="D28" s="87"/>
      <c r="E28" s="87"/>
      <c r="F28" s="8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6"/>
      <c r="B29" s="87"/>
      <c r="C29" s="87"/>
      <c r="D29" s="87"/>
      <c r="E29" s="87"/>
      <c r="F29" s="8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15" customHeight="1" thickBot="1">
      <c r="A30" s="89"/>
      <c r="B30" s="90"/>
      <c r="C30" s="90"/>
      <c r="D30" s="90"/>
      <c r="E30" s="90"/>
      <c r="F30" s="91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2월</vt:lpstr>
      <vt:lpstr>2월 (1)</vt:lpstr>
      <vt:lpstr>2월 (2)</vt:lpstr>
      <vt:lpstr>'2월'!Print_Area</vt:lpstr>
      <vt:lpstr>'2월 (1)'!Print_Area</vt:lpstr>
      <vt:lpstr>'2월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291</cp:revision>
  <cp:lastPrinted>2019-10-14T04:27:38Z</cp:lastPrinted>
  <dcterms:created xsi:type="dcterms:W3CDTF">2013-09-23T07:30:42Z</dcterms:created>
  <dcterms:modified xsi:type="dcterms:W3CDTF">2023-01-30T00:45:52Z</dcterms:modified>
</cp:coreProperties>
</file>