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en\2023년 기획홍보팀\3. 나윤진 업무 폴더\3. 홍보\4.3. 오프라인 홍보\4.3.4. 식단표\[2023.7] 식단표\"/>
    </mc:Choice>
  </mc:AlternateContent>
  <bookViews>
    <workbookView xWindow="690" yWindow="7125" windowWidth="23250" windowHeight="12390" tabRatio="851"/>
  </bookViews>
  <sheets>
    <sheet name="7월" sheetId="4" r:id="rId1"/>
    <sheet name="7월 (1)" sheetId="5" r:id="rId2"/>
    <sheet name="7월 (2)" sheetId="6" r:id="rId3"/>
  </sheets>
  <definedNames>
    <definedName name="_xlnm._FilterDatabase" localSheetId="0" hidden="1">'7월'!$A$5:$G$49</definedName>
    <definedName name="_xlnm.Print_Area" localSheetId="0">'7월'!$A$1:$H$49</definedName>
    <definedName name="_xlnm.Print_Area" localSheetId="1">'7월 (1)'!$A$1:$F$18</definedName>
    <definedName name="_xlnm.Print_Area" localSheetId="2">'7월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D9" i="4" l="1"/>
  <c r="E9" i="4" s="1"/>
  <c r="F9" i="4" s="1"/>
  <c r="G9" i="4" s="1"/>
  <c r="C17" i="4" s="1"/>
  <c r="B6" i="5"/>
  <c r="B7" i="5"/>
  <c r="B8" i="5"/>
  <c r="B9" i="5"/>
  <c r="B10" i="5"/>
  <c r="B5" i="5"/>
  <c r="B4" i="5"/>
  <c r="B3" i="5"/>
  <c r="D14" i="5"/>
  <c r="D15" i="5"/>
  <c r="D16" i="5"/>
  <c r="D17" i="5"/>
  <c r="D18" i="5"/>
  <c r="D13" i="5"/>
  <c r="E6" i="5"/>
  <c r="E7" i="5"/>
  <c r="E8" i="5"/>
  <c r="E9" i="5"/>
  <c r="E10" i="5"/>
  <c r="E5" i="5"/>
  <c r="D12" i="5"/>
  <c r="E4" i="5"/>
  <c r="D16" i="6"/>
  <c r="D15" i="6"/>
  <c r="D14" i="6"/>
  <c r="D13" i="6"/>
  <c r="D17" i="4" l="1"/>
  <c r="E17" i="4" s="1"/>
  <c r="F17" i="4" s="1"/>
  <c r="G17" i="4" s="1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D10" i="5"/>
  <c r="D9" i="5"/>
  <c r="D8" i="5"/>
  <c r="D7" i="5"/>
  <c r="D6" i="5"/>
  <c r="D5" i="5"/>
  <c r="D4" i="5"/>
  <c r="C10" i="5"/>
  <c r="C9" i="5"/>
  <c r="C8" i="5"/>
  <c r="C7" i="5"/>
  <c r="C6" i="5"/>
  <c r="C5" i="5"/>
  <c r="C4" i="5"/>
  <c r="F11" i="5"/>
  <c r="E11" i="5"/>
  <c r="D11" i="5"/>
  <c r="C11" i="5"/>
  <c r="B11" i="5"/>
  <c r="F3" i="5"/>
  <c r="E3" i="5"/>
  <c r="D3" i="5"/>
  <c r="C3" i="5"/>
  <c r="C25" i="4" l="1"/>
  <c r="B3" i="6" s="1"/>
  <c r="D25" i="4" l="1"/>
  <c r="E25" i="4" l="1"/>
  <c r="C3" i="6"/>
  <c r="F25" i="4" l="1"/>
  <c r="D3" i="6"/>
  <c r="G25" i="4" l="1"/>
  <c r="E3" i="6"/>
  <c r="C33" i="4" l="1"/>
  <c r="B11" i="6" s="1"/>
  <c r="F3" i="6"/>
  <c r="D33" i="4" l="1"/>
  <c r="E33" i="4" l="1"/>
  <c r="C11" i="6"/>
  <c r="F33" i="4" l="1"/>
  <c r="D11" i="6"/>
  <c r="E11" i="6" l="1"/>
  <c r="G33" i="4"/>
  <c r="C41" i="4" l="1"/>
  <c r="B19" i="6" s="1"/>
  <c r="F11" i="6"/>
</calcChain>
</file>

<file path=xl/sharedStrings.xml><?xml version="1.0" encoding="utf-8"?>
<sst xmlns="http://schemas.openxmlformats.org/spreadsheetml/2006/main" count="159" uniqueCount="116">
  <si>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</si>
  <si>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</si>
  <si>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</si>
  <si>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</si>
  <si>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</si>
  <si>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</si>
  <si>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</si>
  <si>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</si>
  <si>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</si>
  <si>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</si>
  <si>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</si>
  <si>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</si>
  <si>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</si>
  <si>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2" type="noConversion"/>
  </si>
  <si>
    <t>목</t>
    <phoneticPr fontId="22" type="noConversion"/>
  </si>
  <si>
    <t>열량</t>
    <phoneticPr fontId="22" type="noConversion"/>
  </si>
  <si>
    <t>요 일</t>
    <phoneticPr fontId="27" type="noConversion"/>
  </si>
  <si>
    <t>월요일</t>
    <phoneticPr fontId="27" type="noConversion"/>
  </si>
  <si>
    <t>화요일</t>
    <phoneticPr fontId="27" type="noConversion"/>
  </si>
  <si>
    <t>수요일</t>
  </si>
  <si>
    <t>목요일</t>
  </si>
  <si>
    <t>금요일</t>
  </si>
  <si>
    <t>일 자</t>
    <phoneticPr fontId="27" type="noConversion"/>
  </si>
  <si>
    <t>중 식</t>
    <phoneticPr fontId="27" type="noConversion"/>
  </si>
  <si>
    <t>요일</t>
    <phoneticPr fontId="28" type="noConversion"/>
  </si>
  <si>
    <t>월요일</t>
    <phoneticPr fontId="27" type="noConversion"/>
  </si>
  <si>
    <t>일 자</t>
    <phoneticPr fontId="27" type="noConversion"/>
  </si>
  <si>
    <t>중 식</t>
    <phoneticPr fontId="27" type="noConversion"/>
  </si>
  <si>
    <t>중 식</t>
    <phoneticPr fontId="27" type="noConversion"/>
  </si>
  <si>
    <t>열량</t>
    <phoneticPr fontId="28" type="noConversion"/>
  </si>
  <si>
    <t>열량</t>
    <phoneticPr fontId="28" type="noConversion"/>
  </si>
  <si>
    <t>열량</t>
    <phoneticPr fontId="28" type="noConversion"/>
  </si>
  <si>
    <t>열량</t>
    <phoneticPr fontId="28" type="noConversion"/>
  </si>
  <si>
    <t>수요일</t>
    <phoneticPr fontId="22" type="noConversion"/>
  </si>
  <si>
    <t>열량</t>
    <phoneticPr fontId="22" type="noConversion"/>
  </si>
  <si>
    <t>열량</t>
    <phoneticPr fontId="28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</si>
  <si>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2" type="noConversion"/>
  </si>
  <si>
    <t>잡곡밥</t>
  </si>
  <si>
    <t>동치미물냉면</t>
  </si>
  <si>
    <t>추가밥</t>
  </si>
  <si>
    <t>감자양념조림</t>
  </si>
  <si>
    <t>포자찐만두</t>
  </si>
  <si>
    <t>포기김치</t>
    <phoneticPr fontId="22" type="noConversion"/>
  </si>
  <si>
    <t>유부장국</t>
  </si>
  <si>
    <t>양념어묵</t>
  </si>
  <si>
    <t>콘샐러드</t>
  </si>
  <si>
    <t>깍두기</t>
    <phoneticPr fontId="22" type="noConversion"/>
  </si>
  <si>
    <t>얼갈이된장국</t>
    <phoneticPr fontId="22" type="noConversion"/>
  </si>
  <si>
    <t>참치김치찌개</t>
  </si>
  <si>
    <t>오이양파무침</t>
  </si>
  <si>
    <t>참치야채비빔밥</t>
  </si>
  <si>
    <t>매콤어묵탕</t>
  </si>
  <si>
    <t>우거지된장국</t>
    <phoneticPr fontId="22" type="noConversion"/>
  </si>
  <si>
    <t>팽이미소국</t>
  </si>
  <si>
    <t>북어계란국</t>
  </si>
  <si>
    <t>우무냉국</t>
  </si>
  <si>
    <t>돈까스&amp;소스</t>
  </si>
  <si>
    <t>계란후라이</t>
  </si>
  <si>
    <t>푸실리샐러드</t>
  </si>
  <si>
    <t>열무나물</t>
  </si>
  <si>
    <t>깻잎지</t>
  </si>
  <si>
    <t>포기김치</t>
    <phoneticPr fontId="22" type="noConversion"/>
  </si>
  <si>
    <t>포기김치</t>
    <phoneticPr fontId="22" type="noConversion"/>
  </si>
  <si>
    <t>콩나물냉국</t>
  </si>
  <si>
    <t>돈육두루치기</t>
  </si>
  <si>
    <t>모듬쌈&amp;쌈장</t>
  </si>
  <si>
    <t>노각무침</t>
  </si>
  <si>
    <t>포기김치</t>
  </si>
  <si>
    <t>깍두기</t>
  </si>
  <si>
    <t>양배추쌈&amp;쌈장</t>
    <phoneticPr fontId="22" type="noConversion"/>
  </si>
  <si>
    <t>장각삼계탕</t>
    <phoneticPr fontId="22" type="noConversion"/>
  </si>
  <si>
    <t>육개장</t>
  </si>
  <si>
    <t>함박스테이크&amp;소스</t>
  </si>
  <si>
    <t>두부조림</t>
    <phoneticPr fontId="22" type="noConversion"/>
  </si>
  <si>
    <t>콩나물국</t>
    <phoneticPr fontId="22" type="noConversion"/>
  </si>
  <si>
    <t>오이고추쌈장무침</t>
    <phoneticPr fontId="22" type="noConversion"/>
  </si>
  <si>
    <t>김치전</t>
    <phoneticPr fontId="22" type="noConversion"/>
  </si>
  <si>
    <t>동그랑땡전</t>
    <phoneticPr fontId="22" type="noConversion"/>
  </si>
  <si>
    <t>냉면무초절이</t>
    <phoneticPr fontId="22" type="noConversion"/>
  </si>
  <si>
    <t>열무김치</t>
    <phoneticPr fontId="22" type="noConversion"/>
  </si>
  <si>
    <t>어묵볶음</t>
    <phoneticPr fontId="22" type="noConversion"/>
  </si>
  <si>
    <t>순두부찌개</t>
    <phoneticPr fontId="22" type="noConversion"/>
  </si>
  <si>
    <t>토마토샐러드</t>
    <phoneticPr fontId="22" type="noConversion"/>
  </si>
  <si>
    <t>실곤약야채무침</t>
    <phoneticPr fontId="22" type="noConversion"/>
  </si>
  <si>
    <t>참나물겉절이</t>
    <phoneticPr fontId="22" type="noConversion"/>
  </si>
  <si>
    <r>
      <rPr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sz val="10"/>
        <color rgb="FF000000"/>
        <rFont val="맑은 고딕"/>
        <family val="3"/>
        <charset val="129"/>
      </rPr>
      <t xml:space="preserve">
</t>
    </r>
    <r>
      <rPr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sz val="22"/>
        <color rgb="FF000000"/>
        <rFont val="맑은 고딕"/>
        <family val="3"/>
        <charset val="129"/>
      </rPr>
      <t xml:space="preserve">
</t>
    </r>
    <r>
      <rPr>
        <sz val="18"/>
        <color rgb="FF000000"/>
        <rFont val="맑은 고딕"/>
        <family val="3"/>
        <charset val="129"/>
      </rPr>
      <t>에덴장애인종합복지관</t>
    </r>
    <phoneticPr fontId="22" type="noConversion"/>
  </si>
  <si>
    <t>[2023년 7월] 에덴장애인종합복지관 식단표</t>
    <phoneticPr fontId="27" type="noConversion"/>
  </si>
  <si>
    <t>[2023년 7월] 에덴장애인종합복지관 식단표</t>
    <phoneticPr fontId="27" type="noConversion"/>
  </si>
  <si>
    <t>요구르트</t>
    <phoneticPr fontId="22" type="noConversion"/>
  </si>
  <si>
    <t>무채맑은국</t>
    <phoneticPr fontId="22" type="noConversion"/>
  </si>
  <si>
    <t>숙주나물</t>
    <phoneticPr fontId="22" type="noConversion"/>
  </si>
  <si>
    <t>수박</t>
    <phoneticPr fontId="22" type="noConversion"/>
  </si>
  <si>
    <t>요구르트</t>
    <phoneticPr fontId="22" type="noConversion"/>
  </si>
  <si>
    <t>납작만두</t>
    <phoneticPr fontId="22" type="noConversion"/>
  </si>
  <si>
    <t>쫄면야채무침</t>
    <phoneticPr fontId="22" type="noConversion"/>
  </si>
  <si>
    <t>구이김</t>
    <phoneticPr fontId="22" type="noConversion"/>
  </si>
  <si>
    <t>탕수육&amp;소스</t>
    <phoneticPr fontId="22" type="noConversion"/>
  </si>
  <si>
    <t>치킨까스&amp;소스</t>
    <phoneticPr fontId="22" type="noConversion"/>
  </si>
  <si>
    <t>국물떡볶이</t>
    <phoneticPr fontId="22" type="noConversion"/>
  </si>
  <si>
    <t>크림스프</t>
    <phoneticPr fontId="22" type="noConversion"/>
  </si>
  <si>
    <t>두부스테이크&amp;소스</t>
    <phoneticPr fontId="22" type="noConversion"/>
  </si>
  <si>
    <t>생선까스&amp;소스</t>
    <phoneticPr fontId="22" type="noConversion"/>
  </si>
  <si>
    <t>새우까스&amp;타르소스</t>
    <phoneticPr fontId="22" type="noConversion"/>
  </si>
  <si>
    <t>모듬콩조림</t>
    <phoneticPr fontId="22" type="noConversion"/>
  </si>
  <si>
    <t>미역줄기볶음</t>
    <phoneticPr fontId="22" type="noConversion"/>
  </si>
  <si>
    <t>언양식불고기</t>
    <phoneticPr fontId="22" type="noConversion"/>
  </si>
  <si>
    <t>단호박샐러드</t>
    <phoneticPr fontId="22" type="noConversion"/>
  </si>
  <si>
    <t>콩나물밥&amp;양념장</t>
    <phoneticPr fontId="22" type="noConversion"/>
  </si>
  <si>
    <t>우엉조림</t>
    <phoneticPr fontId="22" type="noConversion"/>
  </si>
  <si>
    <t>해초샐러드</t>
    <phoneticPr fontId="22" type="noConversion"/>
  </si>
  <si>
    <t>콩나물무침</t>
    <phoneticPr fontId="22" type="noConversion"/>
  </si>
  <si>
    <t>마카로니샐러드</t>
    <phoneticPr fontId="22" type="noConversion"/>
  </si>
  <si>
    <t>오징어떡볶음</t>
    <phoneticPr fontId="22" type="noConversion"/>
  </si>
  <si>
    <t>맛살야채볶음</t>
    <phoneticPr fontId="22" type="noConversion"/>
  </si>
  <si>
    <t>오이지무침</t>
    <phoneticPr fontId="22" type="noConversion"/>
  </si>
  <si>
    <t>급  식  없  음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</si>
</sst>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0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5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8"/>
      <color theme="1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FFFFFF"/>
      <name val="맑은 고딕"/>
      <family val="3"/>
      <charset val="129"/>
    </font>
    <font>
      <sz val="12"/>
      <color rgb="FFBD3D3D"/>
      <name val="맑은 고딕"/>
      <family val="3"/>
      <charset val="129"/>
    </font>
    <font>
      <sz val="12"/>
      <color rgb="FF15943E"/>
      <name val="맑은 고딕"/>
      <family val="3"/>
      <charset val="129"/>
    </font>
    <font>
      <sz val="12"/>
      <color rgb="FFAC7A12"/>
      <name val="맑은 고딕"/>
      <family val="3"/>
      <charset val="129"/>
    </font>
    <font>
      <sz val="12"/>
      <color rgb="FF2F7880"/>
      <name val="맑은 고딕"/>
      <family val="3"/>
      <charset val="129"/>
    </font>
    <font>
      <sz val="12"/>
      <color rgb="FF2B5686"/>
      <name val="맑은 고딕"/>
      <family val="3"/>
      <charset val="129"/>
    </font>
    <font>
      <sz val="18"/>
      <color rgb="FF993366"/>
      <name val="맑은 고딕"/>
      <family val="3"/>
      <charset val="129"/>
    </font>
    <font>
      <sz val="18"/>
      <color rgb="FFFF9900"/>
      <name val="맑은 고딕"/>
      <family val="3"/>
      <charset val="129"/>
    </font>
    <font>
      <sz val="18"/>
      <color rgb="FF808000"/>
      <name val="맑은 고딕"/>
      <family val="3"/>
      <charset val="129"/>
    </font>
    <font>
      <sz val="18"/>
      <color rgb="FF339966"/>
      <name val="맑은 고딕"/>
      <family val="3"/>
      <charset val="129"/>
    </font>
    <font>
      <sz val="18"/>
      <color rgb="FF333399"/>
      <name val="맑은 고딕"/>
      <family val="3"/>
      <charset val="129"/>
    </font>
    <font>
      <sz val="15"/>
      <color rgb="FF000000"/>
      <name val="맑은 고딕"/>
      <family val="3"/>
      <charset val="129"/>
    </font>
    <font>
      <sz val="15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002060"/>
      <name val="맑은 고딕"/>
      <family val="3"/>
      <charset val="129"/>
    </font>
    <font>
      <sz val="1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10"/>
      <color rgb="FFC00000"/>
      <name val="맑은 고딕"/>
      <family val="3"/>
      <charset val="129"/>
    </font>
    <font>
      <sz val="18"/>
      <color rgb="FF000000"/>
      <name val="맑은 고딕"/>
      <family val="3"/>
      <charset val="129"/>
    </font>
    <font>
      <sz val="20"/>
      <color rgb="FF00000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1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</cellStyleXfs>
  <cellXfs count="120">
    <xf numFmtId="0" fontId="0" fillId="0" borderId="0" xfId="0" applyNumberFormat="1"/>
    <xf numFmtId="0" fontId="19" fillId="0" borderId="0" xfId="0" applyNumberFormat="1" applyFont="1"/>
    <xf numFmtId="0" fontId="20" fillId="0" borderId="0" xfId="0" applyNumberFormat="1" applyFont="1"/>
    <xf numFmtId="0" fontId="23" fillId="0" borderId="0" xfId="0" applyNumberFormat="1" applyFont="1"/>
    <xf numFmtId="0" fontId="32" fillId="0" borderId="0" xfId="57" applyFont="1" applyAlignment="1">
      <alignment horizontal="center" vertical="center"/>
    </xf>
    <xf numFmtId="0" fontId="33" fillId="27" borderId="11" xfId="57" applyFont="1" applyFill="1" applyBorder="1" applyAlignment="1">
      <alignment horizontal="center" vertical="center"/>
    </xf>
    <xf numFmtId="0" fontId="32" fillId="0" borderId="15" xfId="57" applyFont="1" applyFill="1" applyBorder="1" applyAlignment="1">
      <alignment horizontal="center" vertical="center"/>
    </xf>
    <xf numFmtId="0" fontId="34" fillId="0" borderId="27" xfId="58" applyFont="1" applyFill="1" applyBorder="1" applyAlignment="1">
      <alignment horizontal="center" vertical="center" shrinkToFit="1"/>
    </xf>
    <xf numFmtId="0" fontId="34" fillId="0" borderId="0" xfId="57" applyFont="1" applyFill="1" applyBorder="1" applyAlignment="1">
      <alignment horizontal="center" vertical="center" shrinkToFit="1"/>
    </xf>
    <xf numFmtId="0" fontId="32" fillId="0" borderId="0" xfId="57" applyFont="1" applyFill="1" applyBorder="1" applyAlignment="1">
      <alignment horizontal="center" vertical="center" shrinkToFit="1"/>
    </xf>
    <xf numFmtId="0" fontId="34" fillId="0" borderId="16" xfId="58" applyFont="1" applyFill="1" applyBorder="1" applyAlignment="1">
      <alignment horizontal="center" vertical="center" shrinkToFit="1"/>
    </xf>
    <xf numFmtId="0" fontId="32" fillId="0" borderId="11" xfId="57" applyFont="1" applyFill="1" applyBorder="1" applyAlignment="1">
      <alignment horizontal="center" vertical="center"/>
    </xf>
    <xf numFmtId="0" fontId="34" fillId="0" borderId="0" xfId="58" applyFont="1" applyFill="1" applyBorder="1" applyAlignment="1">
      <alignment horizontal="center" vertical="center" shrinkToFit="1"/>
    </xf>
    <xf numFmtId="0" fontId="32" fillId="0" borderId="0" xfId="57" applyFont="1" applyFill="1" applyBorder="1" applyAlignment="1">
      <alignment horizontal="center" vertical="center"/>
    </xf>
    <xf numFmtId="0" fontId="36" fillId="27" borderId="11" xfId="57" applyFont="1" applyFill="1" applyBorder="1" applyAlignment="1">
      <alignment horizontal="center" vertical="center"/>
    </xf>
    <xf numFmtId="0" fontId="34" fillId="0" borderId="15" xfId="57" applyFont="1" applyFill="1" applyBorder="1" applyAlignment="1">
      <alignment horizontal="center" vertical="center" shrinkToFit="1"/>
    </xf>
    <xf numFmtId="0" fontId="33" fillId="0" borderId="0" xfId="57" applyFont="1" applyAlignment="1">
      <alignment horizontal="center" vertical="center"/>
    </xf>
    <xf numFmtId="0" fontId="35" fillId="0" borderId="0" xfId="57" applyFont="1" applyFill="1" applyBorder="1" applyAlignment="1">
      <alignment vertical="center"/>
    </xf>
    <xf numFmtId="0" fontId="33" fillId="27" borderId="26" xfId="57" applyFont="1" applyFill="1" applyBorder="1" applyAlignment="1">
      <alignment horizontal="center" vertical="center"/>
    </xf>
    <xf numFmtId="0" fontId="30" fillId="0" borderId="26" xfId="57" applyFont="1" applyBorder="1" applyAlignment="1">
      <alignment horizontal="center" vertical="center"/>
    </xf>
    <xf numFmtId="0" fontId="32" fillId="0" borderId="27" xfId="57" applyFont="1" applyFill="1" applyBorder="1" applyAlignment="1">
      <alignment horizontal="center" vertical="center" shrinkToFit="1"/>
    </xf>
    <xf numFmtId="0" fontId="34" fillId="0" borderId="16" xfId="58" applyFont="1" applyBorder="1" applyAlignment="1">
      <alignment horizontal="center" vertical="center"/>
    </xf>
    <xf numFmtId="0" fontId="33" fillId="28" borderId="29" xfId="57" applyFont="1" applyFill="1" applyBorder="1" applyAlignment="1">
      <alignment horizontal="center" vertical="center"/>
    </xf>
    <xf numFmtId="0" fontId="33" fillId="28" borderId="10" xfId="57" applyFont="1" applyFill="1" applyBorder="1" applyAlignment="1">
      <alignment horizontal="center" vertical="center"/>
    </xf>
    <xf numFmtId="0" fontId="32" fillId="0" borderId="0" xfId="57" applyFont="1" applyBorder="1" applyAlignment="1">
      <alignment horizontal="center" vertical="center"/>
    </xf>
    <xf numFmtId="0" fontId="34" fillId="0" borderId="0" xfId="58" applyFont="1" applyBorder="1" applyAlignment="1">
      <alignment horizontal="center" vertical="center"/>
    </xf>
    <xf numFmtId="0" fontId="33" fillId="28" borderId="52" xfId="57" applyFont="1" applyFill="1" applyBorder="1" applyAlignment="1">
      <alignment horizontal="center" vertical="center"/>
    </xf>
    <xf numFmtId="0" fontId="33" fillId="28" borderId="44" xfId="57" applyFont="1" applyFill="1" applyBorder="1" applyAlignment="1">
      <alignment horizontal="center" vertical="center"/>
    </xf>
    <xf numFmtId="0" fontId="33" fillId="27" borderId="49" xfId="57" applyFont="1" applyFill="1" applyBorder="1" applyAlignment="1">
      <alignment horizontal="center" vertical="center"/>
    </xf>
    <xf numFmtId="0" fontId="34" fillId="0" borderId="45" xfId="57" applyFont="1" applyFill="1" applyBorder="1" applyAlignment="1">
      <alignment horizontal="center" vertical="center" shrinkToFit="1"/>
    </xf>
    <xf numFmtId="0" fontId="32" fillId="0" borderId="53" xfId="57" applyFont="1" applyFill="1" applyBorder="1" applyAlignment="1">
      <alignment horizontal="center" vertical="center" shrinkToFit="1"/>
    </xf>
    <xf numFmtId="0" fontId="34" fillId="0" borderId="54" xfId="58" applyFont="1" applyBorder="1" applyAlignment="1">
      <alignment horizontal="center" vertical="center"/>
    </xf>
    <xf numFmtId="0" fontId="32" fillId="0" borderId="49" xfId="57" applyFont="1" applyFill="1" applyBorder="1" applyAlignment="1">
      <alignment horizontal="center" vertical="center"/>
    </xf>
    <xf numFmtId="0" fontId="36" fillId="27" borderId="49" xfId="57" applyFont="1" applyFill="1" applyBorder="1" applyAlignment="1">
      <alignment horizontal="center" vertical="center"/>
    </xf>
    <xf numFmtId="0" fontId="32" fillId="0" borderId="45" xfId="57" applyFont="1" applyFill="1" applyBorder="1" applyAlignment="1">
      <alignment horizontal="center" vertical="center"/>
    </xf>
    <xf numFmtId="0" fontId="34" fillId="0" borderId="53" xfId="58" applyFont="1" applyFill="1" applyBorder="1" applyAlignment="1">
      <alignment horizontal="center" vertical="center" shrinkToFit="1"/>
    </xf>
    <xf numFmtId="0" fontId="34" fillId="0" borderId="54" xfId="58" applyFont="1" applyFill="1" applyBorder="1" applyAlignment="1">
      <alignment horizontal="center" vertical="center" shrinkToFit="1"/>
    </xf>
    <xf numFmtId="0" fontId="34" fillId="0" borderId="11" xfId="58" applyFont="1" applyFill="1" applyBorder="1" applyAlignment="1">
      <alignment horizontal="center" vertical="center" shrinkToFit="1"/>
    </xf>
    <xf numFmtId="0" fontId="38" fillId="0" borderId="0" xfId="0" applyNumberFormat="1" applyFont="1"/>
    <xf numFmtId="0" fontId="39" fillId="0" borderId="0" xfId="0" applyNumberFormat="1" applyFont="1"/>
    <xf numFmtId="0" fontId="40" fillId="24" borderId="21" xfId="0" applyNumberFormat="1" applyFont="1" applyFill="1" applyBorder="1" applyAlignment="1" applyProtection="1">
      <alignment horizontal="left" vertical="center" wrapText="1"/>
    </xf>
    <xf numFmtId="0" fontId="40" fillId="24" borderId="18" xfId="0" applyNumberFormat="1" applyFont="1" applyFill="1" applyBorder="1" applyAlignment="1" applyProtection="1">
      <alignment horizontal="center" vertical="center" wrapText="1"/>
    </xf>
    <xf numFmtId="0" fontId="40" fillId="24" borderId="10" xfId="0" applyNumberFormat="1" applyFont="1" applyFill="1" applyBorder="1" applyAlignment="1" applyProtection="1">
      <alignment horizontal="center" vertical="center" wrapText="1"/>
    </xf>
    <xf numFmtId="0" fontId="40" fillId="24" borderId="44" xfId="0" applyNumberFormat="1" applyFont="1" applyFill="1" applyBorder="1" applyAlignment="1" applyProtection="1">
      <alignment horizontal="center" vertical="center" wrapText="1"/>
    </xf>
    <xf numFmtId="0" fontId="40" fillId="0" borderId="22" xfId="0" applyNumberFormat="1" applyFont="1" applyFill="1" applyBorder="1" applyAlignment="1" applyProtection="1">
      <alignment horizontal="left" vertical="center" wrapText="1"/>
    </xf>
    <xf numFmtId="0" fontId="41" fillId="0" borderId="19" xfId="0" applyNumberFormat="1" applyFont="1" applyFill="1" applyBorder="1" applyAlignment="1" applyProtection="1">
      <alignment horizontal="center" vertical="center" wrapText="1"/>
    </xf>
    <xf numFmtId="0" fontId="42" fillId="0" borderId="13" xfId="0" applyNumberFormat="1" applyFont="1" applyFill="1" applyBorder="1" applyAlignment="1" applyProtection="1">
      <alignment horizontal="center" vertical="center" wrapText="1"/>
    </xf>
    <xf numFmtId="0" fontId="43" fillId="0" borderId="14" xfId="0" applyNumberFormat="1" applyFont="1" applyFill="1" applyBorder="1" applyAlignment="1" applyProtection="1">
      <alignment horizontal="center" vertical="center" wrapText="1"/>
    </xf>
    <xf numFmtId="0" fontId="44" fillId="0" borderId="13" xfId="0" applyNumberFormat="1" applyFont="1" applyFill="1" applyBorder="1" applyAlignment="1" applyProtection="1">
      <alignment horizontal="center" vertical="center" wrapText="1"/>
    </xf>
    <xf numFmtId="0" fontId="45" fillId="0" borderId="45" xfId="0" applyNumberFormat="1" applyFont="1" applyFill="1" applyBorder="1" applyAlignment="1" applyProtection="1">
      <alignment horizontal="center" vertical="center" wrapText="1"/>
    </xf>
    <xf numFmtId="0" fontId="40" fillId="0" borderId="23" xfId="0" applyNumberFormat="1" applyFont="1" applyFill="1" applyBorder="1" applyAlignment="1">
      <alignment horizontal="left" vertical="center" wrapText="1"/>
    </xf>
    <xf numFmtId="0" fontId="46" fillId="0" borderId="20" xfId="0" applyNumberFormat="1" applyFont="1" applyFill="1" applyBorder="1" applyAlignment="1">
      <alignment horizontal="center" vertical="center" wrapText="1"/>
    </xf>
    <xf numFmtId="0" fontId="47" fillId="0" borderId="15" xfId="0" applyNumberFormat="1" applyFont="1" applyFill="1" applyBorder="1" applyAlignment="1">
      <alignment horizontal="center" vertical="center" wrapText="1"/>
    </xf>
    <xf numFmtId="0" fontId="48" fillId="0" borderId="15" xfId="0" applyNumberFormat="1" applyFont="1" applyFill="1" applyBorder="1" applyAlignment="1">
      <alignment horizontal="center" vertical="center" wrapText="1"/>
    </xf>
    <xf numFmtId="0" fontId="49" fillId="0" borderId="15" xfId="0" applyNumberFormat="1" applyFont="1" applyFill="1" applyBorder="1" applyAlignment="1">
      <alignment horizontal="center" vertical="center" wrapText="1"/>
    </xf>
    <xf numFmtId="0" fontId="50" fillId="0" borderId="45" xfId="0" applyNumberFormat="1" applyFont="1" applyFill="1" applyBorder="1" applyAlignment="1">
      <alignment horizontal="center" vertical="center" wrapText="1"/>
    </xf>
    <xf numFmtId="0" fontId="51" fillId="0" borderId="0" xfId="0" applyNumberFormat="1" applyFont="1"/>
    <xf numFmtId="0" fontId="51" fillId="25" borderId="17" xfId="0" applyNumberFormat="1" applyFont="1" applyFill="1" applyBorder="1" applyAlignment="1" applyProtection="1">
      <alignment horizontal="justify" vertical="center" wrapText="1"/>
    </xf>
    <xf numFmtId="0" fontId="52" fillId="25" borderId="43" xfId="0" applyNumberFormat="1" applyFont="1" applyFill="1" applyBorder="1" applyAlignment="1" applyProtection="1">
      <alignment horizontal="center" vertical="center" wrapText="1"/>
    </xf>
    <xf numFmtId="0" fontId="52" fillId="25" borderId="12" xfId="0" applyNumberFormat="1" applyFont="1" applyFill="1" applyBorder="1" applyAlignment="1" applyProtection="1">
      <alignment horizontal="center" vertical="center" wrapText="1"/>
    </xf>
    <xf numFmtId="0" fontId="52" fillId="25" borderId="46" xfId="0" applyNumberFormat="1" applyFont="1" applyFill="1" applyBorder="1" applyAlignment="1" applyProtection="1">
      <alignment horizontal="center" vertical="center" wrapText="1"/>
    </xf>
    <xf numFmtId="0" fontId="38" fillId="0" borderId="36" xfId="0" applyNumberFormat="1" applyFont="1" applyFill="1" applyBorder="1" applyAlignment="1" applyProtection="1">
      <alignment horizontal="center" vertical="center" wrapText="1"/>
    </xf>
    <xf numFmtId="0" fontId="38" fillId="0" borderId="27" xfId="0" applyNumberFormat="1" applyFont="1" applyFill="1" applyBorder="1" applyAlignment="1" applyProtection="1">
      <alignment horizontal="center" vertical="center" wrapText="1"/>
    </xf>
    <xf numFmtId="0" fontId="38" fillId="0" borderId="33" xfId="0" applyNumberFormat="1" applyFont="1" applyFill="1" applyBorder="1" applyAlignment="1" applyProtection="1">
      <alignment horizontal="center" vertical="center" wrapText="1"/>
    </xf>
    <xf numFmtId="0" fontId="38" fillId="0" borderId="47" xfId="0" applyNumberFormat="1" applyFont="1" applyFill="1" applyBorder="1" applyAlignment="1" applyProtection="1">
      <alignment horizontal="center" vertical="center" wrapText="1"/>
    </xf>
    <xf numFmtId="0" fontId="38" fillId="0" borderId="37" xfId="0" applyNumberFormat="1" applyFont="1" applyFill="1" applyBorder="1" applyAlignment="1" applyProtection="1">
      <alignment horizontal="center" vertical="center" wrapText="1"/>
    </xf>
    <xf numFmtId="0" fontId="38" fillId="0" borderId="16" xfId="0" applyNumberFormat="1" applyFont="1" applyFill="1" applyBorder="1" applyAlignment="1" applyProtection="1">
      <alignment horizontal="center" vertical="center" wrapText="1"/>
    </xf>
    <xf numFmtId="0" fontId="38" fillId="0" borderId="30" xfId="0" applyNumberFormat="1" applyFont="1" applyFill="1" applyBorder="1" applyAlignment="1" applyProtection="1">
      <alignment horizontal="center" vertical="center" wrapText="1"/>
    </xf>
    <xf numFmtId="0" fontId="38" fillId="0" borderId="48" xfId="0" applyNumberFormat="1" applyFont="1" applyFill="1" applyBorder="1" applyAlignment="1" applyProtection="1">
      <alignment horizontal="center" vertical="center" wrapText="1"/>
    </xf>
    <xf numFmtId="0" fontId="53" fillId="26" borderId="24" xfId="0" applyNumberFormat="1" applyFont="1" applyFill="1" applyBorder="1" applyAlignment="1" applyProtection="1">
      <alignment horizontal="center" vertical="center" wrapText="1"/>
    </xf>
    <xf numFmtId="0" fontId="54" fillId="26" borderId="26" xfId="0" applyNumberFormat="1" applyFont="1" applyFill="1" applyBorder="1" applyAlignment="1" applyProtection="1">
      <alignment horizontal="center" vertical="center" wrapText="1"/>
    </xf>
    <xf numFmtId="0" fontId="54" fillId="26" borderId="11" xfId="0" applyNumberFormat="1" applyFont="1" applyFill="1" applyBorder="1" applyAlignment="1" applyProtection="1">
      <alignment horizontal="center" vertical="center" wrapText="1"/>
    </xf>
    <xf numFmtId="0" fontId="54" fillId="26" borderId="28" xfId="0" applyNumberFormat="1" applyFont="1" applyFill="1" applyBorder="1" applyAlignment="1" applyProtection="1">
      <alignment horizontal="center" vertical="center" wrapText="1"/>
    </xf>
    <xf numFmtId="0" fontId="54" fillId="26" borderId="50" xfId="0" applyNumberFormat="1" applyFont="1" applyFill="1" applyBorder="1" applyAlignment="1" applyProtection="1">
      <alignment horizontal="center" vertical="center" wrapText="1"/>
    </xf>
    <xf numFmtId="0" fontId="51" fillId="25" borderId="32" xfId="0" applyNumberFormat="1" applyFont="1" applyFill="1" applyBorder="1" applyAlignment="1" applyProtection="1">
      <alignment horizontal="justify" vertical="center" wrapText="1"/>
    </xf>
    <xf numFmtId="0" fontId="38" fillId="0" borderId="36" xfId="46" applyNumberFormat="1" applyFont="1" applyFill="1" applyBorder="1" applyAlignment="1" applyProtection="1">
      <alignment horizontal="center" vertical="center" wrapText="1"/>
    </xf>
    <xf numFmtId="0" fontId="38" fillId="0" borderId="27" xfId="46" applyNumberFormat="1" applyFont="1" applyFill="1" applyBorder="1" applyAlignment="1" applyProtection="1">
      <alignment horizontal="center" vertical="center" wrapText="1"/>
    </xf>
    <xf numFmtId="0" fontId="38" fillId="0" borderId="33" xfId="46" applyNumberFormat="1" applyFont="1" applyFill="1" applyBorder="1" applyAlignment="1" applyProtection="1">
      <alignment horizontal="center" vertical="center" wrapText="1"/>
    </xf>
    <xf numFmtId="0" fontId="54" fillId="26" borderId="26" xfId="46" applyNumberFormat="1" applyFont="1" applyFill="1" applyBorder="1" applyAlignment="1" applyProtection="1">
      <alignment horizontal="center" vertical="center" wrapText="1"/>
    </xf>
    <xf numFmtId="0" fontId="54" fillId="26" borderId="11" xfId="46" applyNumberFormat="1" applyFont="1" applyFill="1" applyBorder="1" applyAlignment="1" applyProtection="1">
      <alignment horizontal="center" vertical="center" wrapText="1"/>
    </xf>
    <xf numFmtId="0" fontId="54" fillId="26" borderId="28" xfId="46" applyNumberFormat="1" applyFont="1" applyFill="1" applyBorder="1" applyAlignment="1" applyProtection="1">
      <alignment horizontal="center" vertical="center" wrapText="1"/>
    </xf>
    <xf numFmtId="0" fontId="54" fillId="26" borderId="49" xfId="0" applyNumberFormat="1" applyFont="1" applyFill="1" applyBorder="1" applyAlignment="1" applyProtection="1">
      <alignment horizontal="center" vertical="center" wrapText="1"/>
    </xf>
    <xf numFmtId="0" fontId="51" fillId="25" borderId="17" xfId="0" applyNumberFormat="1" applyFont="1" applyFill="1" applyBorder="1" applyAlignment="1" applyProtection="1">
      <alignment horizontal="center" vertical="center" wrapText="1"/>
    </xf>
    <xf numFmtId="0" fontId="54" fillId="26" borderId="16" xfId="0" applyNumberFormat="1" applyFont="1" applyFill="1" applyBorder="1" applyAlignment="1" applyProtection="1">
      <alignment horizontal="center" vertical="center" wrapText="1"/>
    </xf>
    <xf numFmtId="0" fontId="55" fillId="26" borderId="50" xfId="0" applyNumberFormat="1" applyFont="1" applyFill="1" applyBorder="1" applyAlignment="1" applyProtection="1">
      <alignment horizontal="center" vertical="center" wrapText="1"/>
    </xf>
    <xf numFmtId="0" fontId="55" fillId="0" borderId="33" xfId="0" applyNumberFormat="1" applyFont="1" applyFill="1" applyBorder="1" applyAlignment="1" applyProtection="1">
      <alignment horizontal="center" vertical="center" wrapText="1"/>
    </xf>
    <xf numFmtId="0" fontId="55" fillId="0" borderId="33" xfId="46" applyNumberFormat="1" applyFont="1" applyFill="1" applyBorder="1" applyAlignment="1" applyProtection="1">
      <alignment horizontal="center" vertical="center" wrapText="1"/>
    </xf>
    <xf numFmtId="0" fontId="55" fillId="0" borderId="27" xfId="0" applyNumberFormat="1" applyFont="1" applyFill="1" applyBorder="1" applyAlignment="1" applyProtection="1">
      <alignment horizontal="center" vertical="center" wrapText="1"/>
    </xf>
    <xf numFmtId="0" fontId="55" fillId="0" borderId="47" xfId="0" applyNumberFormat="1" applyFont="1" applyFill="1" applyBorder="1" applyAlignment="1" applyProtection="1">
      <alignment horizontal="center" vertical="center" wrapText="1"/>
    </xf>
    <xf numFmtId="0" fontId="55" fillId="0" borderId="36" xfId="0" applyNumberFormat="1" applyFont="1" applyFill="1" applyBorder="1" applyAlignment="1" applyProtection="1">
      <alignment horizontal="center" vertical="center" wrapText="1"/>
    </xf>
    <xf numFmtId="0" fontId="56" fillId="0" borderId="25" xfId="0" applyNumberFormat="1" applyFont="1" applyBorder="1" applyAlignment="1">
      <alignment horizontal="center" wrapText="1"/>
    </xf>
    <xf numFmtId="0" fontId="38" fillId="0" borderId="25" xfId="0" applyNumberFormat="1" applyFont="1" applyBorder="1" applyAlignment="1">
      <alignment horizontal="center"/>
    </xf>
    <xf numFmtId="0" fontId="38" fillId="0" borderId="23" xfId="0" applyNumberFormat="1" applyFont="1" applyFill="1" applyBorder="1" applyAlignment="1" applyProtection="1">
      <alignment horizontal="center" vertical="center" wrapText="1"/>
    </xf>
    <xf numFmtId="0" fontId="38" fillId="0" borderId="22" xfId="0" applyNumberFormat="1" applyFont="1" applyFill="1" applyBorder="1" applyAlignment="1" applyProtection="1">
      <alignment horizontal="center" vertical="center" wrapText="1"/>
    </xf>
    <xf numFmtId="0" fontId="38" fillId="0" borderId="31" xfId="0" applyNumberFormat="1" applyFont="1" applyFill="1" applyBorder="1" applyAlignment="1" applyProtection="1">
      <alignment horizontal="center" vertical="center" wrapText="1"/>
    </xf>
    <xf numFmtId="0" fontId="59" fillId="0" borderId="34" xfId="46" applyNumberFormat="1" applyFont="1" applyFill="1" applyBorder="1" applyAlignment="1" applyProtection="1">
      <alignment horizontal="center" vertical="center" wrapText="1"/>
    </xf>
    <xf numFmtId="0" fontId="38" fillId="0" borderId="25" xfId="46" applyNumberFormat="1" applyFont="1" applyFill="1" applyBorder="1" applyAlignment="1" applyProtection="1">
      <alignment horizontal="center" vertical="center" wrapText="1"/>
    </xf>
    <xf numFmtId="0" fontId="38" fillId="0" borderId="55" xfId="46" applyNumberFormat="1" applyFont="1" applyFill="1" applyBorder="1" applyAlignment="1" applyProtection="1">
      <alignment horizontal="center" vertical="center" wrapText="1"/>
    </xf>
    <xf numFmtId="0" fontId="38" fillId="0" borderId="38" xfId="46" applyNumberFormat="1" applyFont="1" applyFill="1" applyBorder="1" applyAlignment="1" applyProtection="1">
      <alignment horizontal="center" vertical="center" wrapText="1"/>
    </xf>
    <xf numFmtId="0" fontId="38" fillId="0" borderId="0" xfId="46" applyNumberFormat="1" applyFont="1" applyFill="1" applyBorder="1" applyAlignment="1" applyProtection="1">
      <alignment horizontal="center" vertical="center" wrapText="1"/>
    </xf>
    <xf numFmtId="0" fontId="38" fillId="0" borderId="47" xfId="46" applyNumberFormat="1" applyFont="1" applyFill="1" applyBorder="1" applyAlignment="1" applyProtection="1">
      <alignment horizontal="center" vertical="center" wrapText="1"/>
    </xf>
    <xf numFmtId="0" fontId="38" fillId="0" borderId="56" xfId="46" applyNumberFormat="1" applyFont="1" applyFill="1" applyBorder="1" applyAlignment="1" applyProtection="1">
      <alignment horizontal="center" vertical="center" wrapText="1"/>
    </xf>
    <xf numFmtId="0" fontId="38" fillId="0" borderId="57" xfId="46" applyNumberFormat="1" applyFont="1" applyFill="1" applyBorder="1" applyAlignment="1" applyProtection="1">
      <alignment horizontal="center" vertical="center" wrapText="1"/>
    </xf>
    <xf numFmtId="0" fontId="38" fillId="0" borderId="48" xfId="46" applyNumberFormat="1" applyFont="1" applyFill="1" applyBorder="1" applyAlignment="1" applyProtection="1">
      <alignment horizontal="center" vertical="center" wrapText="1"/>
    </xf>
    <xf numFmtId="0" fontId="30" fillId="0" borderId="38" xfId="57" applyFont="1" applyBorder="1" applyAlignment="1">
      <alignment horizontal="center" vertical="center" wrapText="1"/>
    </xf>
    <xf numFmtId="0" fontId="30" fillId="0" borderId="0" xfId="57" applyFont="1" applyBorder="1" applyAlignment="1">
      <alignment horizontal="center" vertical="center" wrapText="1"/>
    </xf>
    <xf numFmtId="0" fontId="30" fillId="0" borderId="47" xfId="57" applyFont="1" applyBorder="1" applyAlignment="1">
      <alignment horizontal="center" vertical="center" wrapText="1"/>
    </xf>
    <xf numFmtId="0" fontId="30" fillId="0" borderId="39" xfId="57" applyFont="1" applyBorder="1" applyAlignment="1">
      <alignment horizontal="center" vertical="center" wrapText="1"/>
    </xf>
    <xf numFmtId="0" fontId="30" fillId="0" borderId="40" xfId="57" applyFont="1" applyBorder="1" applyAlignment="1">
      <alignment horizontal="center" vertical="center" wrapText="1"/>
    </xf>
    <xf numFmtId="0" fontId="30" fillId="0" borderId="51" xfId="57" applyFont="1" applyBorder="1" applyAlignment="1">
      <alignment horizontal="center" vertical="center" wrapText="1"/>
    </xf>
    <xf numFmtId="0" fontId="37" fillId="0" borderId="41" xfId="57" applyFont="1" applyBorder="1" applyAlignment="1">
      <alignment horizontal="center" vertical="center"/>
    </xf>
    <xf numFmtId="0" fontId="31" fillId="0" borderId="42" xfId="57" applyFont="1" applyBorder="1" applyAlignment="1">
      <alignment horizontal="center" vertical="center"/>
    </xf>
    <xf numFmtId="0" fontId="33" fillId="0" borderId="35" xfId="57" applyFont="1" applyFill="1" applyBorder="1" applyAlignment="1">
      <alignment horizontal="center" vertical="center"/>
    </xf>
    <xf numFmtId="0" fontId="33" fillId="0" borderId="36" xfId="57" applyFont="1" applyFill="1" applyBorder="1" applyAlignment="1">
      <alignment horizontal="center" vertical="center"/>
    </xf>
    <xf numFmtId="0" fontId="33" fillId="0" borderId="37" xfId="57" applyFont="1" applyFill="1" applyBorder="1" applyAlignment="1">
      <alignment horizontal="center" vertical="center"/>
    </xf>
    <xf numFmtId="0" fontId="33" fillId="0" borderId="26" xfId="57" applyFont="1" applyBorder="1" applyAlignment="1">
      <alignment horizontal="center" vertical="center"/>
    </xf>
    <xf numFmtId="0" fontId="33" fillId="0" borderId="35" xfId="57" applyFont="1" applyBorder="1" applyAlignment="1">
      <alignment horizontal="center" vertical="center"/>
    </xf>
    <xf numFmtId="0" fontId="30" fillId="0" borderId="34" xfId="57" applyFont="1" applyBorder="1" applyAlignment="1">
      <alignment horizontal="center" vertical="center" wrapText="1"/>
    </xf>
    <xf numFmtId="0" fontId="30" fillId="0" borderId="25" xfId="57" applyFont="1" applyBorder="1" applyAlignment="1">
      <alignment horizontal="center" vertical="center" wrapText="1"/>
    </xf>
    <xf numFmtId="0" fontId="30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7</xdr:col>
      <xdr:colOff>1481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23545" y="78317"/>
          <a:ext cx="8645736" cy="66103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0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0">
              <a:solidFill>
                <a:srgbClr val="000000"/>
              </a:solidFill>
              <a:latin typeface="맑은 고딕"/>
              <a:ea typeface="맑은 고딕"/>
            </a:rPr>
            <a:t>2023</a:t>
          </a:r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0" baseline="0">
              <a:solidFill>
                <a:srgbClr val="000000"/>
              </a:solidFill>
              <a:latin typeface="맑은 고딕"/>
              <a:ea typeface="맑은 고딕"/>
            </a:rPr>
            <a:t> 7</a:t>
          </a:r>
          <a:r>
            <a:rPr sz="2000" b="0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0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0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0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0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0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1074132</xdr:rowOff>
    </xdr:from>
    <xdr:to>
      <xdr:col>5</xdr:col>
      <xdr:colOff>508805</xdr:colOff>
      <xdr:row>48</xdr:row>
      <xdr:rowOff>1245582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837632"/>
          <a:ext cx="387773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541020</xdr:colOff>
      <xdr:row>0</xdr:row>
      <xdr:rowOff>116206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980" y="11620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49"/>
  <sheetViews>
    <sheetView showGridLines="0" tabSelected="1" view="pageBreakPreview" topLeftCell="A24" zoomScaleSheetLayoutView="100" workbookViewId="0">
      <selection activeCell="C42" sqref="C42:C47"/>
    </sheetView>
  </sheetViews>
  <sheetFormatPr defaultColWidth="8.88671875" defaultRowHeight="13.5"/>
  <cols>
    <col min="1" max="1" width="1.5546875" style="38" customWidth="1"/>
    <col min="2" max="2" width="5.77734375" style="38" customWidth="1"/>
    <col min="3" max="6" width="22.109375" style="38" customWidth="1"/>
    <col min="7" max="7" width="23.21875" style="38" customWidth="1"/>
    <col min="8" max="8" width="1.5546875" style="38" customWidth="1"/>
    <col min="9" max="16384" width="8.88671875" style="1"/>
  </cols>
  <sheetData>
    <row r="5" spans="1:8" ht="8.25" customHeight="1" thickBot="1"/>
    <row r="6" spans="1:8" s="2" customFormat="1" ht="18" thickBot="1">
      <c r="A6" s="39"/>
      <c r="B6" s="40" t="s">
        <v>3</v>
      </c>
      <c r="C6" s="41" t="s">
        <v>2</v>
      </c>
      <c r="D6" s="42" t="s">
        <v>6</v>
      </c>
      <c r="E6" s="42" t="s">
        <v>13</v>
      </c>
      <c r="F6" s="42" t="s">
        <v>14</v>
      </c>
      <c r="G6" s="43" t="s">
        <v>5</v>
      </c>
      <c r="H6" s="39"/>
    </row>
    <row r="7" spans="1:8" s="2" customFormat="1" ht="42" hidden="1" customHeight="1">
      <c r="A7" s="39"/>
      <c r="B7" s="44"/>
      <c r="C7" s="45" t="s">
        <v>9</v>
      </c>
      <c r="D7" s="46" t="s">
        <v>1</v>
      </c>
      <c r="E7" s="47" t="s">
        <v>10</v>
      </c>
      <c r="F7" s="48" t="s">
        <v>11</v>
      </c>
      <c r="G7" s="49"/>
      <c r="H7" s="39"/>
    </row>
    <row r="8" spans="1:8" s="2" customFormat="1" ht="32.25" hidden="1" customHeight="1" thickBot="1">
      <c r="A8" s="39"/>
      <c r="B8" s="50"/>
      <c r="C8" s="51" t="s">
        <v>12</v>
      </c>
      <c r="D8" s="52" t="s">
        <v>1</v>
      </c>
      <c r="E8" s="53" t="s">
        <v>8</v>
      </c>
      <c r="F8" s="54" t="s">
        <v>7</v>
      </c>
      <c r="G8" s="55" t="s">
        <v>0</v>
      </c>
      <c r="H8" s="39"/>
    </row>
    <row r="9" spans="1:8" s="3" customFormat="1" ht="24.95" customHeight="1" thickBot="1">
      <c r="A9" s="56"/>
      <c r="B9" s="57" t="s">
        <v>3</v>
      </c>
      <c r="C9" s="58">
        <v>3</v>
      </c>
      <c r="D9" s="59">
        <f>C9+1</f>
        <v>4</v>
      </c>
      <c r="E9" s="59">
        <f t="shared" ref="E9:F9" si="0">D9+1</f>
        <v>5</v>
      </c>
      <c r="F9" s="59">
        <f t="shared" si="0"/>
        <v>6</v>
      </c>
      <c r="G9" s="60">
        <f>F9+1</f>
        <v>7</v>
      </c>
      <c r="H9" s="56"/>
    </row>
    <row r="10" spans="1:8" ht="20.100000000000001" customHeight="1">
      <c r="B10" s="92" t="s">
        <v>4</v>
      </c>
      <c r="C10" s="61" t="s">
        <v>37</v>
      </c>
      <c r="D10" s="62" t="s">
        <v>37</v>
      </c>
      <c r="E10" s="62" t="s">
        <v>107</v>
      </c>
      <c r="F10" s="63" t="s">
        <v>37</v>
      </c>
      <c r="G10" s="64" t="s">
        <v>37</v>
      </c>
    </row>
    <row r="11" spans="1:8" ht="20.100000000000001" customHeight="1">
      <c r="B11" s="93"/>
      <c r="C11" s="62" t="s">
        <v>47</v>
      </c>
      <c r="D11" s="62" t="s">
        <v>48</v>
      </c>
      <c r="E11" s="62" t="s">
        <v>43</v>
      </c>
      <c r="F11" s="63" t="s">
        <v>71</v>
      </c>
      <c r="G11" s="64" t="s">
        <v>89</v>
      </c>
    </row>
    <row r="12" spans="1:8" ht="20.100000000000001" customHeight="1">
      <c r="B12" s="93"/>
      <c r="C12" s="87" t="s">
        <v>100</v>
      </c>
      <c r="D12" s="85" t="s">
        <v>96</v>
      </c>
      <c r="E12" s="62" t="s">
        <v>44</v>
      </c>
      <c r="F12" s="85" t="s">
        <v>93</v>
      </c>
      <c r="G12" s="88" t="s">
        <v>105</v>
      </c>
    </row>
    <row r="13" spans="1:8" ht="20.100000000000001" customHeight="1">
      <c r="B13" s="93"/>
      <c r="C13" s="62" t="s">
        <v>98</v>
      </c>
      <c r="D13" s="62" t="s">
        <v>73</v>
      </c>
      <c r="E13" s="62" t="s">
        <v>45</v>
      </c>
      <c r="F13" s="63" t="s">
        <v>94</v>
      </c>
      <c r="G13" s="64" t="s">
        <v>103</v>
      </c>
    </row>
    <row r="14" spans="1:8" ht="20.100000000000001" customHeight="1">
      <c r="B14" s="93"/>
      <c r="C14" s="62" t="s">
        <v>69</v>
      </c>
      <c r="D14" s="62" t="s">
        <v>49</v>
      </c>
      <c r="E14" s="62" t="s">
        <v>88</v>
      </c>
      <c r="F14" s="63" t="s">
        <v>95</v>
      </c>
      <c r="G14" s="64" t="s">
        <v>104</v>
      </c>
    </row>
    <row r="15" spans="1:8" ht="20.100000000000001" customHeight="1">
      <c r="B15" s="94"/>
      <c r="C15" s="65" t="s">
        <v>42</v>
      </c>
      <c r="D15" s="66" t="s">
        <v>46</v>
      </c>
      <c r="E15" s="66" t="s">
        <v>42</v>
      </c>
      <c r="F15" s="67" t="s">
        <v>68</v>
      </c>
      <c r="G15" s="68" t="s">
        <v>42</v>
      </c>
    </row>
    <row r="16" spans="1:8" ht="20.100000000000001" customHeight="1" thickBot="1">
      <c r="B16" s="69" t="s">
        <v>34</v>
      </c>
      <c r="C16" s="70">
        <v>580</v>
      </c>
      <c r="D16" s="71">
        <v>571</v>
      </c>
      <c r="E16" s="83">
        <v>609</v>
      </c>
      <c r="F16" s="72">
        <v>610</v>
      </c>
      <c r="G16" s="73">
        <v>636</v>
      </c>
    </row>
    <row r="17" spans="1:11" s="3" customFormat="1" ht="24.95" customHeight="1" thickBot="1">
      <c r="A17" s="56"/>
      <c r="B17" s="74" t="s">
        <v>3</v>
      </c>
      <c r="C17" s="58">
        <f>G9+3</f>
        <v>10</v>
      </c>
      <c r="D17" s="59">
        <f>C17+1</f>
        <v>11</v>
      </c>
      <c r="E17" s="59">
        <f t="shared" ref="E17:F17" si="1">D17+1</f>
        <v>12</v>
      </c>
      <c r="F17" s="59">
        <f t="shared" si="1"/>
        <v>13</v>
      </c>
      <c r="G17" s="60">
        <f>F17+1</f>
        <v>14</v>
      </c>
      <c r="H17" s="56"/>
    </row>
    <row r="18" spans="1:11" ht="20.100000000000001" customHeight="1">
      <c r="B18" s="93" t="s">
        <v>4</v>
      </c>
      <c r="C18" s="75" t="s">
        <v>37</v>
      </c>
      <c r="D18" s="76" t="s">
        <v>37</v>
      </c>
      <c r="E18" s="77" t="s">
        <v>38</v>
      </c>
      <c r="F18" s="77" t="s">
        <v>37</v>
      </c>
      <c r="G18" s="64" t="s">
        <v>37</v>
      </c>
    </row>
    <row r="19" spans="1:11" ht="20.100000000000001" customHeight="1">
      <c r="B19" s="93"/>
      <c r="C19" s="62" t="s">
        <v>99</v>
      </c>
      <c r="D19" s="76" t="s">
        <v>70</v>
      </c>
      <c r="E19" s="77" t="s">
        <v>39</v>
      </c>
      <c r="F19" s="77" t="s">
        <v>74</v>
      </c>
      <c r="G19" s="64" t="s">
        <v>81</v>
      </c>
    </row>
    <row r="20" spans="1:11" ht="20.100000000000001" customHeight="1">
      <c r="B20" s="93"/>
      <c r="C20" s="75" t="s">
        <v>72</v>
      </c>
      <c r="D20" s="76" t="s">
        <v>76</v>
      </c>
      <c r="E20" s="77" t="s">
        <v>41</v>
      </c>
      <c r="F20" s="86" t="s">
        <v>101</v>
      </c>
      <c r="G20" s="64" t="s">
        <v>77</v>
      </c>
    </row>
    <row r="21" spans="1:11" ht="20.100000000000001" customHeight="1">
      <c r="B21" s="93"/>
      <c r="C21" s="75" t="s">
        <v>106</v>
      </c>
      <c r="D21" s="76" t="s">
        <v>75</v>
      </c>
      <c r="E21" s="77" t="s">
        <v>108</v>
      </c>
      <c r="F21" s="77" t="s">
        <v>80</v>
      </c>
      <c r="G21" s="64" t="s">
        <v>40</v>
      </c>
    </row>
    <row r="22" spans="1:11" ht="20.100000000000001" customHeight="1">
      <c r="B22" s="93"/>
      <c r="C22" s="75" t="s">
        <v>90</v>
      </c>
      <c r="D22" s="76" t="s">
        <v>91</v>
      </c>
      <c r="E22" s="77" t="s">
        <v>78</v>
      </c>
      <c r="F22" s="77" t="s">
        <v>109</v>
      </c>
      <c r="G22" s="64" t="s">
        <v>110</v>
      </c>
    </row>
    <row r="23" spans="1:11" ht="20.100000000000001" customHeight="1">
      <c r="B23" s="94"/>
      <c r="C23" s="75" t="s">
        <v>67</v>
      </c>
      <c r="D23" s="76" t="s">
        <v>68</v>
      </c>
      <c r="E23" s="76" t="s">
        <v>79</v>
      </c>
      <c r="F23" s="63" t="s">
        <v>42</v>
      </c>
      <c r="G23" s="68" t="s">
        <v>67</v>
      </c>
    </row>
    <row r="24" spans="1:11" ht="20.100000000000001" customHeight="1" thickBot="1">
      <c r="B24" s="69" t="s">
        <v>15</v>
      </c>
      <c r="C24" s="78">
        <v>599</v>
      </c>
      <c r="D24" s="79">
        <v>604</v>
      </c>
      <c r="E24" s="79">
        <v>582</v>
      </c>
      <c r="F24" s="80">
        <v>610</v>
      </c>
      <c r="G24" s="81">
        <v>605</v>
      </c>
    </row>
    <row r="25" spans="1:11" s="3" customFormat="1" ht="24.95" customHeight="1" thickBot="1">
      <c r="A25" s="56"/>
      <c r="B25" s="82" t="s">
        <v>3</v>
      </c>
      <c r="C25" s="58">
        <f>G17+3</f>
        <v>17</v>
      </c>
      <c r="D25" s="59">
        <f>C25+1</f>
        <v>18</v>
      </c>
      <c r="E25" s="59">
        <f t="shared" ref="E25:F25" si="2">D25+1</f>
        <v>19</v>
      </c>
      <c r="F25" s="59">
        <f t="shared" si="2"/>
        <v>20</v>
      </c>
      <c r="G25" s="60">
        <f>F25+1</f>
        <v>21</v>
      </c>
      <c r="H25" s="56"/>
      <c r="K25" s="1"/>
    </row>
    <row r="26" spans="1:11" ht="20.100000000000001" customHeight="1">
      <c r="B26" s="93" t="s">
        <v>4</v>
      </c>
      <c r="C26" s="95" t="s">
        <v>115</v>
      </c>
      <c r="D26" s="96"/>
      <c r="E26" s="96"/>
      <c r="F26" s="96"/>
      <c r="G26" s="97"/>
    </row>
    <row r="27" spans="1:11" ht="20.100000000000001" customHeight="1">
      <c r="B27" s="93"/>
      <c r="C27" s="98"/>
      <c r="D27" s="99"/>
      <c r="E27" s="99"/>
      <c r="F27" s="99"/>
      <c r="G27" s="100"/>
    </row>
    <row r="28" spans="1:11" ht="20.100000000000001" customHeight="1">
      <c r="B28" s="93"/>
      <c r="C28" s="98"/>
      <c r="D28" s="99"/>
      <c r="E28" s="99"/>
      <c r="F28" s="99"/>
      <c r="G28" s="100"/>
    </row>
    <row r="29" spans="1:11" ht="20.100000000000001" customHeight="1">
      <c r="B29" s="93"/>
      <c r="C29" s="98"/>
      <c r="D29" s="99"/>
      <c r="E29" s="99"/>
      <c r="F29" s="99"/>
      <c r="G29" s="100"/>
    </row>
    <row r="30" spans="1:11" ht="20.100000000000001" customHeight="1">
      <c r="B30" s="93"/>
      <c r="C30" s="98"/>
      <c r="D30" s="99"/>
      <c r="E30" s="99"/>
      <c r="F30" s="99"/>
      <c r="G30" s="100"/>
    </row>
    <row r="31" spans="1:11" ht="20.100000000000001" customHeight="1">
      <c r="B31" s="94"/>
      <c r="C31" s="101"/>
      <c r="D31" s="102"/>
      <c r="E31" s="102"/>
      <c r="F31" s="102"/>
      <c r="G31" s="103"/>
    </row>
    <row r="32" spans="1:11" ht="20.100000000000001" customHeight="1" thickBot="1">
      <c r="B32" s="69" t="s">
        <v>15</v>
      </c>
      <c r="C32" s="78"/>
      <c r="D32" s="79"/>
      <c r="E32" s="71"/>
      <c r="F32" s="72"/>
      <c r="G32" s="73"/>
    </row>
    <row r="33" spans="1:11" s="3" customFormat="1" ht="24.95" customHeight="1" thickBot="1">
      <c r="A33" s="56"/>
      <c r="B33" s="82" t="s">
        <v>3</v>
      </c>
      <c r="C33" s="58">
        <f>G25+3</f>
        <v>24</v>
      </c>
      <c r="D33" s="59">
        <f>C33+1</f>
        <v>25</v>
      </c>
      <c r="E33" s="59">
        <f t="shared" ref="E33:F33" si="3">D33+1</f>
        <v>26</v>
      </c>
      <c r="F33" s="59">
        <f t="shared" si="3"/>
        <v>27</v>
      </c>
      <c r="G33" s="60">
        <f>F33+1</f>
        <v>28</v>
      </c>
      <c r="H33" s="56"/>
      <c r="K33" s="1"/>
    </row>
    <row r="34" spans="1:11" ht="20.100000000000001" customHeight="1">
      <c r="B34" s="93" t="s">
        <v>4</v>
      </c>
      <c r="C34" s="61" t="s">
        <v>37</v>
      </c>
      <c r="D34" s="62" t="s">
        <v>37</v>
      </c>
      <c r="E34" s="62" t="s">
        <v>50</v>
      </c>
      <c r="F34" s="63" t="s">
        <v>37</v>
      </c>
      <c r="G34" s="64" t="s">
        <v>37</v>
      </c>
    </row>
    <row r="35" spans="1:11" ht="20.100000000000001" customHeight="1">
      <c r="B35" s="93"/>
      <c r="C35" s="61" t="s">
        <v>51</v>
      </c>
      <c r="D35" s="63" t="s">
        <v>52</v>
      </c>
      <c r="E35" s="62" t="s">
        <v>53</v>
      </c>
      <c r="F35" s="63" t="s">
        <v>54</v>
      </c>
      <c r="G35" s="64" t="s">
        <v>55</v>
      </c>
    </row>
    <row r="36" spans="1:11" ht="20.100000000000001" customHeight="1">
      <c r="B36" s="93"/>
      <c r="C36" s="61" t="s">
        <v>56</v>
      </c>
      <c r="D36" s="85" t="s">
        <v>102</v>
      </c>
      <c r="E36" s="62" t="s">
        <v>57</v>
      </c>
      <c r="F36" s="87" t="s">
        <v>97</v>
      </c>
      <c r="G36" s="88" t="s">
        <v>112</v>
      </c>
    </row>
    <row r="37" spans="1:11" ht="20.100000000000001" customHeight="1">
      <c r="B37" s="93"/>
      <c r="C37" s="61" t="s">
        <v>82</v>
      </c>
      <c r="D37" s="63" t="s">
        <v>83</v>
      </c>
      <c r="E37" s="62" t="s">
        <v>58</v>
      </c>
      <c r="F37" s="62" t="s">
        <v>111</v>
      </c>
      <c r="G37" s="64" t="s">
        <v>113</v>
      </c>
    </row>
    <row r="38" spans="1:11" ht="20.100000000000001" customHeight="1">
      <c r="B38" s="93"/>
      <c r="C38" s="61" t="s">
        <v>59</v>
      </c>
      <c r="D38" s="63" t="s">
        <v>84</v>
      </c>
      <c r="E38" s="62" t="s">
        <v>92</v>
      </c>
      <c r="F38" s="63" t="s">
        <v>114</v>
      </c>
      <c r="G38" s="64" t="s">
        <v>60</v>
      </c>
    </row>
    <row r="39" spans="1:11" ht="20.100000000000001" customHeight="1">
      <c r="B39" s="94"/>
      <c r="C39" s="65" t="s">
        <v>42</v>
      </c>
      <c r="D39" s="66" t="s">
        <v>61</v>
      </c>
      <c r="E39" s="66" t="s">
        <v>62</v>
      </c>
      <c r="F39" s="66" t="s">
        <v>42</v>
      </c>
      <c r="G39" s="68" t="s">
        <v>42</v>
      </c>
    </row>
    <row r="40" spans="1:11" ht="20.100000000000001" customHeight="1" thickBot="1">
      <c r="B40" s="69" t="s">
        <v>15</v>
      </c>
      <c r="C40" s="78">
        <v>571</v>
      </c>
      <c r="D40" s="79">
        <v>574</v>
      </c>
      <c r="E40" s="80">
        <v>564</v>
      </c>
      <c r="F40" s="80">
        <v>587</v>
      </c>
      <c r="G40" s="81">
        <v>604</v>
      </c>
    </row>
    <row r="41" spans="1:11" s="3" customFormat="1" ht="24.95" customHeight="1" thickBot="1">
      <c r="A41" s="56"/>
      <c r="B41" s="82" t="s">
        <v>3</v>
      </c>
      <c r="C41" s="58">
        <f>G33+3</f>
        <v>31</v>
      </c>
      <c r="D41" s="59"/>
      <c r="E41" s="59"/>
      <c r="F41" s="59"/>
      <c r="G41" s="60"/>
      <c r="H41" s="56"/>
    </row>
    <row r="42" spans="1:11" ht="20.100000000000001" customHeight="1">
      <c r="B42" s="93" t="s">
        <v>4</v>
      </c>
      <c r="C42" s="61" t="s">
        <v>37</v>
      </c>
      <c r="D42" s="76"/>
      <c r="E42" s="62"/>
      <c r="F42" s="63"/>
      <c r="G42" s="64"/>
    </row>
    <row r="43" spans="1:11" ht="20.100000000000001" customHeight="1">
      <c r="B43" s="93"/>
      <c r="C43" s="61" t="s">
        <v>63</v>
      </c>
      <c r="D43" s="76"/>
      <c r="E43" s="62"/>
      <c r="F43" s="63"/>
      <c r="G43" s="64"/>
    </row>
    <row r="44" spans="1:11" ht="20.100000000000001" customHeight="1">
      <c r="B44" s="93"/>
      <c r="C44" s="89" t="s">
        <v>64</v>
      </c>
      <c r="D44" s="76"/>
      <c r="E44" s="62"/>
      <c r="F44" s="63"/>
      <c r="G44" s="64"/>
    </row>
    <row r="45" spans="1:11" ht="20.100000000000001" customHeight="1">
      <c r="B45" s="93"/>
      <c r="C45" s="61" t="s">
        <v>65</v>
      </c>
      <c r="D45" s="76"/>
      <c r="E45" s="62"/>
      <c r="F45" s="63"/>
      <c r="G45" s="64"/>
    </row>
    <row r="46" spans="1:11" ht="20.100000000000001" customHeight="1">
      <c r="B46" s="93"/>
      <c r="C46" s="61" t="s">
        <v>66</v>
      </c>
      <c r="D46" s="76"/>
      <c r="E46" s="62"/>
      <c r="F46" s="63"/>
      <c r="G46" s="64"/>
    </row>
    <row r="47" spans="1:11" ht="20.100000000000001" customHeight="1">
      <c r="B47" s="94"/>
      <c r="C47" s="65" t="s">
        <v>67</v>
      </c>
      <c r="D47" s="76"/>
      <c r="E47" s="66"/>
      <c r="F47" s="67"/>
      <c r="G47" s="68"/>
    </row>
    <row r="48" spans="1:11" ht="20.100000000000001" customHeight="1" thickBot="1">
      <c r="B48" s="69" t="s">
        <v>15</v>
      </c>
      <c r="C48" s="72">
        <v>564</v>
      </c>
      <c r="D48" s="79"/>
      <c r="E48" s="71"/>
      <c r="F48" s="72"/>
      <c r="G48" s="84"/>
    </row>
    <row r="49" spans="2:7" ht="133.5" customHeight="1">
      <c r="B49" s="90" t="s">
        <v>85</v>
      </c>
      <c r="C49" s="91"/>
      <c r="D49" s="91"/>
      <c r="E49" s="91"/>
      <c r="F49" s="91"/>
      <c r="G49" s="91"/>
    </row>
  </sheetData>
  <autoFilter ref="A5:G49"/>
  <mergeCells count="7">
    <mergeCell ref="B49:G49"/>
    <mergeCell ref="B10:B15"/>
    <mergeCell ref="B18:B23"/>
    <mergeCell ref="B26:B31"/>
    <mergeCell ref="B34:B39"/>
    <mergeCell ref="B42:B47"/>
    <mergeCell ref="C26:G31"/>
  </mergeCells>
  <phoneticPr fontId="22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9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3" sqref="B3"/>
    </sheetView>
  </sheetViews>
  <sheetFormatPr defaultColWidth="8.88671875" defaultRowHeight="16.5"/>
  <cols>
    <col min="1" max="1" width="9.44140625" style="16" customWidth="1"/>
    <col min="2" max="6" width="16.5546875" style="4" customWidth="1"/>
    <col min="7" max="16384" width="8.88671875" style="4"/>
  </cols>
  <sheetData>
    <row r="1" spans="1:19" ht="51" customHeight="1" thickBot="1">
      <c r="A1" s="110" t="s">
        <v>86</v>
      </c>
      <c r="B1" s="111"/>
      <c r="C1" s="111"/>
      <c r="D1" s="111"/>
      <c r="E1" s="111"/>
      <c r="F1" s="111"/>
    </row>
    <row r="2" spans="1:19" ht="20.100000000000001" customHeight="1">
      <c r="A2" s="22" t="s">
        <v>16</v>
      </c>
      <c r="B2" s="23" t="s">
        <v>17</v>
      </c>
      <c r="C2" s="23" t="s">
        <v>18</v>
      </c>
      <c r="D2" s="23" t="s">
        <v>19</v>
      </c>
      <c r="E2" s="23" t="s">
        <v>20</v>
      </c>
      <c r="F2" s="27" t="s">
        <v>21</v>
      </c>
    </row>
    <row r="3" spans="1:19" ht="20.100000000000001" customHeight="1">
      <c r="A3" s="18" t="s">
        <v>22</v>
      </c>
      <c r="B3" s="5">
        <f>'7월'!C9</f>
        <v>3</v>
      </c>
      <c r="C3" s="5">
        <f>'7월'!D9</f>
        <v>4</v>
      </c>
      <c r="D3" s="5">
        <f>'7월'!E9</f>
        <v>5</v>
      </c>
      <c r="E3" s="5">
        <f>'7월'!F9</f>
        <v>6</v>
      </c>
      <c r="F3" s="28">
        <f>'7월'!G9</f>
        <v>7</v>
      </c>
    </row>
    <row r="4" spans="1:19" ht="20.100000000000001" customHeight="1">
      <c r="A4" s="112" t="s">
        <v>23</v>
      </c>
      <c r="B4" s="6" t="str">
        <f>'7월'!C10</f>
        <v>잡곡밥</v>
      </c>
      <c r="C4" s="6" t="str">
        <f>'7월'!D10</f>
        <v>잡곡밥</v>
      </c>
      <c r="D4" s="6" t="str">
        <f>'7월'!E10</f>
        <v>콩나물밥&amp;양념장</v>
      </c>
      <c r="E4" s="6" t="str">
        <f>'7월'!F10</f>
        <v>잡곡밥</v>
      </c>
      <c r="F4" s="34" t="str">
        <f>'7월'!G10</f>
        <v>잡곡밥</v>
      </c>
    </row>
    <row r="5" spans="1:19" ht="20.100000000000001" customHeight="1">
      <c r="A5" s="113"/>
      <c r="B5" s="7" t="str">
        <f>'7월'!C11</f>
        <v>얼갈이된장국</v>
      </c>
      <c r="C5" s="7" t="str">
        <f>'7월'!D11</f>
        <v>참치김치찌개</v>
      </c>
      <c r="D5" s="7" t="str">
        <f>'7월'!E11</f>
        <v>유부장국</v>
      </c>
      <c r="E5" s="7" t="str">
        <f>'7월'!F11</f>
        <v>육개장</v>
      </c>
      <c r="F5" s="35" t="str">
        <f>'7월'!G11</f>
        <v>무채맑은국</v>
      </c>
      <c r="I5" s="8"/>
      <c r="J5" s="8"/>
    </row>
    <row r="6" spans="1:19" ht="20.100000000000001" customHeight="1">
      <c r="A6" s="113"/>
      <c r="B6" s="7" t="str">
        <f>'7월'!C12</f>
        <v>두부스테이크&amp;소스</v>
      </c>
      <c r="C6" s="7" t="str">
        <f>'7월'!D12</f>
        <v>탕수육&amp;소스</v>
      </c>
      <c r="D6" s="7" t="str">
        <f>'7월'!E12</f>
        <v>양념어묵</v>
      </c>
      <c r="E6" s="7" t="str">
        <f>'7월'!F12</f>
        <v>납작만두</v>
      </c>
      <c r="F6" s="35" t="str">
        <f>'7월'!G12</f>
        <v>언양식불고기</v>
      </c>
      <c r="H6" s="13"/>
      <c r="I6" s="9"/>
      <c r="J6" s="9"/>
      <c r="K6" s="13"/>
      <c r="L6" s="13"/>
      <c r="M6" s="13"/>
      <c r="N6" s="13"/>
      <c r="O6" s="13"/>
      <c r="P6" s="13"/>
      <c r="Q6" s="13"/>
      <c r="R6" s="13"/>
      <c r="S6" s="13"/>
    </row>
    <row r="7" spans="1:19" ht="20.100000000000001" customHeight="1">
      <c r="A7" s="113"/>
      <c r="B7" s="7" t="str">
        <f>'7월'!C13</f>
        <v>국물떡볶이</v>
      </c>
      <c r="C7" s="7" t="str">
        <f>'7월'!D13</f>
        <v>두부조림</v>
      </c>
      <c r="D7" s="7" t="str">
        <f>'7월'!E13</f>
        <v>콘샐러드</v>
      </c>
      <c r="E7" s="7" t="str">
        <f>'7월'!F13</f>
        <v>쫄면야채무침</v>
      </c>
      <c r="F7" s="35" t="str">
        <f>'7월'!G13</f>
        <v>모듬콩조림</v>
      </c>
      <c r="H7" s="13"/>
      <c r="I7" s="9"/>
      <c r="J7" s="9"/>
      <c r="K7" s="13"/>
      <c r="L7" s="13"/>
      <c r="M7" s="13"/>
      <c r="N7" s="13"/>
      <c r="O7" s="13"/>
      <c r="P7" s="13"/>
      <c r="Q7" s="13"/>
      <c r="R7" s="13"/>
      <c r="S7" s="13"/>
    </row>
    <row r="8" spans="1:19" ht="20.100000000000001" customHeight="1">
      <c r="A8" s="113"/>
      <c r="B8" s="7" t="str">
        <f>'7월'!C14</f>
        <v>양배추쌈&amp;쌈장</v>
      </c>
      <c r="C8" s="7" t="str">
        <f>'7월'!D14</f>
        <v>오이양파무침</v>
      </c>
      <c r="D8" s="7" t="str">
        <f>'7월'!E14</f>
        <v>요구르트</v>
      </c>
      <c r="E8" s="7" t="str">
        <f>'7월'!F14</f>
        <v>구이김</v>
      </c>
      <c r="F8" s="35" t="str">
        <f>'7월'!G14</f>
        <v>미역줄기볶음</v>
      </c>
      <c r="H8" s="13"/>
      <c r="I8" s="9"/>
      <c r="J8" s="9"/>
      <c r="K8" s="13"/>
      <c r="L8" s="13"/>
      <c r="M8" s="13"/>
      <c r="N8" s="13"/>
      <c r="O8" s="13"/>
      <c r="P8" s="13"/>
      <c r="Q8" s="13"/>
      <c r="R8" s="13"/>
      <c r="S8" s="13"/>
    </row>
    <row r="9" spans="1:19" ht="20.100000000000001" customHeight="1">
      <c r="A9" s="114"/>
      <c r="B9" s="7" t="str">
        <f>'7월'!C15</f>
        <v>포기김치</v>
      </c>
      <c r="C9" s="10" t="str">
        <f>'7월'!D15</f>
        <v>깍두기</v>
      </c>
      <c r="D9" s="10" t="str">
        <f>'7월'!E15</f>
        <v>포기김치</v>
      </c>
      <c r="E9" s="7" t="str">
        <f>'7월'!F15</f>
        <v>깍두기</v>
      </c>
      <c r="F9" s="36" t="str">
        <f>'7월'!G15</f>
        <v>포기김치</v>
      </c>
      <c r="H9" s="13"/>
      <c r="I9" s="9"/>
      <c r="J9" s="9"/>
      <c r="K9" s="13"/>
      <c r="L9" s="13"/>
      <c r="M9" s="13"/>
      <c r="N9" s="13"/>
      <c r="O9" s="13"/>
      <c r="P9" s="13"/>
      <c r="Q9" s="13"/>
      <c r="R9" s="13"/>
      <c r="S9" s="13"/>
    </row>
    <row r="10" spans="1:19" ht="20.100000000000001" customHeight="1">
      <c r="A10" s="19" t="s">
        <v>35</v>
      </c>
      <c r="B10" s="37">
        <f>'7월'!C16</f>
        <v>580</v>
      </c>
      <c r="C10" s="11">
        <f>'7월'!D16</f>
        <v>571</v>
      </c>
      <c r="D10" s="11">
        <f>'7월'!E16</f>
        <v>609</v>
      </c>
      <c r="E10" s="37">
        <f>'7월'!F16</f>
        <v>610</v>
      </c>
      <c r="F10" s="32">
        <f>'7월'!G16</f>
        <v>636</v>
      </c>
      <c r="H10" s="13"/>
      <c r="I10" s="12"/>
      <c r="J10" s="12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0.100000000000001" customHeight="1">
      <c r="A11" s="18" t="s">
        <v>22</v>
      </c>
      <c r="B11" s="14">
        <f>'7월'!C17</f>
        <v>10</v>
      </c>
      <c r="C11" s="5">
        <f>'7월'!D17</f>
        <v>11</v>
      </c>
      <c r="D11" s="14">
        <f>'7월'!E17</f>
        <v>12</v>
      </c>
      <c r="E11" s="5">
        <f>'7월'!F17</f>
        <v>13</v>
      </c>
      <c r="F11" s="28">
        <f>'7월'!G17</f>
        <v>14</v>
      </c>
      <c r="H11" s="13"/>
      <c r="I11" s="13"/>
      <c r="J11" s="13"/>
      <c r="K11" s="17"/>
      <c r="L11" s="17"/>
      <c r="M11" s="17"/>
      <c r="N11" s="13"/>
      <c r="O11" s="13"/>
      <c r="P11" s="13"/>
      <c r="Q11" s="13"/>
      <c r="R11" s="13"/>
      <c r="S11" s="13"/>
    </row>
    <row r="12" spans="1:19" ht="20.100000000000001" customHeight="1">
      <c r="A12" s="115" t="s">
        <v>23</v>
      </c>
      <c r="B12" s="6" t="str">
        <f>'7월'!C18</f>
        <v>잡곡밥</v>
      </c>
      <c r="C12" s="6" t="str">
        <f>'7월'!D18</f>
        <v>잡곡밥</v>
      </c>
      <c r="D12" s="6" t="str">
        <f>'7월'!E18</f>
        <v>동치미물냉면</v>
      </c>
      <c r="E12" s="6" t="str">
        <f>'7월'!F18</f>
        <v>잡곡밥</v>
      </c>
      <c r="F12" s="34" t="str">
        <f>'7월'!G18</f>
        <v>잡곡밥</v>
      </c>
      <c r="H12" s="13"/>
      <c r="I12" s="13"/>
      <c r="J12" s="13"/>
      <c r="K12" s="17"/>
      <c r="L12" s="17"/>
      <c r="M12" s="17"/>
      <c r="N12" s="13"/>
      <c r="O12" s="13"/>
      <c r="P12" s="13"/>
      <c r="Q12" s="13"/>
      <c r="R12" s="13"/>
      <c r="S12" s="13"/>
    </row>
    <row r="13" spans="1:19" ht="20.100000000000001" customHeight="1">
      <c r="A13" s="115"/>
      <c r="B13" s="7" t="str">
        <f>'7월'!C19</f>
        <v>크림스프</v>
      </c>
      <c r="C13" s="7" t="str">
        <f>'7월'!D19</f>
        <v>장각삼계탕</v>
      </c>
      <c r="D13" s="7" t="str">
        <f>'7월'!E19</f>
        <v>추가밥</v>
      </c>
      <c r="E13" s="7" t="str">
        <f>'7월'!F19</f>
        <v>콩나물국</v>
      </c>
      <c r="F13" s="35" t="str">
        <f>'7월'!G19</f>
        <v>순두부찌개</v>
      </c>
      <c r="H13" s="13"/>
      <c r="I13" s="13"/>
      <c r="J13" s="13"/>
      <c r="K13" s="17"/>
      <c r="L13" s="17"/>
      <c r="M13" s="17"/>
      <c r="N13" s="13"/>
      <c r="O13" s="13"/>
      <c r="P13" s="13"/>
      <c r="Q13" s="13"/>
      <c r="R13" s="13"/>
      <c r="S13" s="13"/>
    </row>
    <row r="14" spans="1:19" ht="20.100000000000001" customHeight="1">
      <c r="A14" s="115"/>
      <c r="B14" s="7" t="str">
        <f>'7월'!C20</f>
        <v>함박스테이크&amp;소스</v>
      </c>
      <c r="C14" s="7" t="str">
        <f>'7월'!D20</f>
        <v>김치전</v>
      </c>
      <c r="D14" s="7" t="str">
        <f>'7월'!E20</f>
        <v>포자찐만두</v>
      </c>
      <c r="E14" s="7" t="str">
        <f>'7월'!F20</f>
        <v>생선까스&amp;소스</v>
      </c>
      <c r="F14" s="35" t="str">
        <f>'7월'!G20</f>
        <v>동그랑땡전</v>
      </c>
      <c r="H14" s="13"/>
      <c r="I14" s="13"/>
      <c r="J14" s="13"/>
      <c r="K14" s="17"/>
      <c r="L14" s="17"/>
      <c r="M14" s="17"/>
      <c r="N14" s="13"/>
      <c r="O14" s="13"/>
      <c r="P14" s="13"/>
      <c r="Q14" s="13"/>
      <c r="R14" s="13"/>
      <c r="S14" s="13"/>
    </row>
    <row r="15" spans="1:19" ht="20.100000000000001" customHeight="1">
      <c r="A15" s="115"/>
      <c r="B15" s="7" t="str">
        <f>'7월'!C21</f>
        <v>단호박샐러드</v>
      </c>
      <c r="C15" s="7" t="str">
        <f>'7월'!D21</f>
        <v>오이고추쌈장무침</v>
      </c>
      <c r="D15" s="7" t="str">
        <f>'7월'!E21</f>
        <v>우엉조림</v>
      </c>
      <c r="E15" s="7" t="str">
        <f>'7월'!F21</f>
        <v>어묵볶음</v>
      </c>
      <c r="F15" s="35" t="str">
        <f>'7월'!G21</f>
        <v>감자양념조림</v>
      </c>
      <c r="H15" s="13"/>
      <c r="I15" s="13"/>
      <c r="J15" s="13"/>
      <c r="K15" s="17"/>
      <c r="L15" s="17"/>
      <c r="M15" s="17"/>
      <c r="N15" s="13"/>
      <c r="O15" s="13"/>
      <c r="P15" s="13"/>
      <c r="Q15" s="13"/>
      <c r="R15" s="13"/>
      <c r="S15" s="13"/>
    </row>
    <row r="16" spans="1:19" ht="20.100000000000001" customHeight="1">
      <c r="A16" s="115"/>
      <c r="B16" s="7" t="str">
        <f>'7월'!C22</f>
        <v>숙주나물</v>
      </c>
      <c r="C16" s="7" t="str">
        <f>'7월'!D22</f>
        <v>수박</v>
      </c>
      <c r="D16" s="7" t="str">
        <f>'7월'!E22</f>
        <v>냉면무초절이</v>
      </c>
      <c r="E16" s="7" t="str">
        <f>'7월'!F22</f>
        <v>해초샐러드</v>
      </c>
      <c r="F16" s="35" t="str">
        <f>'7월'!G22</f>
        <v>콩나물무침</v>
      </c>
      <c r="H16" s="13"/>
      <c r="I16" s="13"/>
      <c r="J16" s="13"/>
      <c r="K16" s="17"/>
      <c r="L16" s="17"/>
      <c r="M16" s="17"/>
      <c r="N16" s="13"/>
      <c r="O16" s="13"/>
      <c r="P16" s="13"/>
      <c r="Q16" s="13"/>
      <c r="R16" s="13"/>
      <c r="S16" s="13"/>
    </row>
    <row r="17" spans="1:19" ht="20.100000000000001" customHeight="1">
      <c r="A17" s="116"/>
      <c r="B17" s="10" t="str">
        <f>'7월'!C23</f>
        <v>포기김치</v>
      </c>
      <c r="C17" s="10" t="str">
        <f>'7월'!D23</f>
        <v>깍두기</v>
      </c>
      <c r="D17" s="7" t="str">
        <f>'7월'!E23</f>
        <v>열무김치</v>
      </c>
      <c r="E17" s="10" t="str">
        <f>'7월'!F23</f>
        <v>포기김치</v>
      </c>
      <c r="F17" s="36" t="str">
        <f>'7월'!G23</f>
        <v>포기김치</v>
      </c>
      <c r="H17" s="13"/>
      <c r="I17" s="13"/>
      <c r="J17" s="13"/>
      <c r="K17" s="17"/>
      <c r="L17" s="17"/>
      <c r="M17" s="17"/>
      <c r="N17" s="13"/>
      <c r="O17" s="13"/>
      <c r="P17" s="13"/>
      <c r="Q17" s="13"/>
      <c r="R17" s="13"/>
      <c r="S17" s="13"/>
    </row>
    <row r="18" spans="1:19" ht="20.100000000000001" customHeight="1">
      <c r="A18" s="19" t="s">
        <v>32</v>
      </c>
      <c r="B18" s="11">
        <f>'7월'!C24</f>
        <v>599</v>
      </c>
      <c r="C18" s="11">
        <f>'7월'!D24</f>
        <v>604</v>
      </c>
      <c r="D18" s="37">
        <f>'7월'!E24</f>
        <v>582</v>
      </c>
      <c r="E18" s="11">
        <f>'7월'!F24</f>
        <v>610</v>
      </c>
      <c r="F18" s="32">
        <f>'7월'!G24</f>
        <v>605</v>
      </c>
      <c r="H18" s="13"/>
      <c r="I18" s="13"/>
      <c r="J18" s="13"/>
      <c r="K18" s="17"/>
      <c r="L18" s="17"/>
      <c r="M18" s="17"/>
      <c r="N18" s="13"/>
      <c r="O18" s="13"/>
      <c r="P18" s="13"/>
      <c r="Q18" s="13"/>
      <c r="R18" s="13"/>
      <c r="S18" s="13"/>
    </row>
    <row r="19" spans="1:19" ht="15.75" customHeight="1">
      <c r="A19" s="104" t="s">
        <v>36</v>
      </c>
      <c r="B19" s="105"/>
      <c r="C19" s="105"/>
      <c r="D19" s="105"/>
      <c r="E19" s="105"/>
      <c r="F19" s="106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6.5" customHeight="1">
      <c r="A20" s="104"/>
      <c r="B20" s="105"/>
      <c r="C20" s="105"/>
      <c r="D20" s="105"/>
      <c r="E20" s="105"/>
      <c r="F20" s="10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>
      <c r="A21" s="104"/>
      <c r="B21" s="105"/>
      <c r="C21" s="105"/>
      <c r="D21" s="105"/>
      <c r="E21" s="105"/>
      <c r="F21" s="10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61.15" customHeight="1" thickBot="1">
      <c r="A22" s="107"/>
      <c r="B22" s="108"/>
      <c r="C22" s="108"/>
      <c r="D22" s="108"/>
      <c r="E22" s="108"/>
      <c r="F22" s="109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>
      <c r="A23" s="4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5" spans="1:19" ht="16.5" customHeight="1"/>
  </sheetData>
  <mergeCells count="4">
    <mergeCell ref="A19:F22"/>
    <mergeCell ref="A1:F1"/>
    <mergeCell ref="A4:A9"/>
    <mergeCell ref="A12:A17"/>
  </mergeCells>
  <phoneticPr fontId="2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K15" sqref="K14:K15"/>
    </sheetView>
  </sheetViews>
  <sheetFormatPr defaultColWidth="8.88671875" defaultRowHeight="16.5"/>
  <cols>
    <col min="1" max="1" width="9.44140625" style="16" customWidth="1"/>
    <col min="2" max="6" width="16.5546875" style="4" customWidth="1"/>
    <col min="7" max="16384" width="8.88671875" style="4"/>
  </cols>
  <sheetData>
    <row r="1" spans="1:12" ht="51" customHeight="1" thickBot="1">
      <c r="A1" s="110" t="s">
        <v>87</v>
      </c>
      <c r="B1" s="111"/>
      <c r="C1" s="111"/>
      <c r="D1" s="111"/>
      <c r="E1" s="111"/>
      <c r="F1" s="111"/>
    </row>
    <row r="2" spans="1:12" ht="20.100000000000001" customHeight="1">
      <c r="A2" s="26" t="s">
        <v>24</v>
      </c>
      <c r="B2" s="23" t="s">
        <v>25</v>
      </c>
      <c r="C2" s="23" t="s">
        <v>18</v>
      </c>
      <c r="D2" s="23" t="s">
        <v>33</v>
      </c>
      <c r="E2" s="23" t="s">
        <v>20</v>
      </c>
      <c r="F2" s="27" t="s">
        <v>21</v>
      </c>
    </row>
    <row r="3" spans="1:12" ht="20.100000000000001" customHeight="1">
      <c r="A3" s="18" t="s">
        <v>26</v>
      </c>
      <c r="B3" s="5">
        <f>'7월'!C25</f>
        <v>17</v>
      </c>
      <c r="C3" s="5">
        <f>'7월'!D25</f>
        <v>18</v>
      </c>
      <c r="D3" s="5">
        <f>'7월'!E25</f>
        <v>19</v>
      </c>
      <c r="E3" s="5">
        <f>'7월'!F25</f>
        <v>20</v>
      </c>
      <c r="F3" s="28">
        <f>'7월'!G25</f>
        <v>21</v>
      </c>
    </row>
    <row r="4" spans="1:12" ht="20.100000000000001" customHeight="1">
      <c r="A4" s="115" t="s">
        <v>27</v>
      </c>
      <c r="B4" s="15" t="str">
        <f>'7월'!C26</f>
        <v>급  식  없  음</v>
      </c>
      <c r="C4" s="15"/>
      <c r="D4" s="15"/>
      <c r="E4" s="15"/>
      <c r="F4" s="29"/>
    </row>
    <row r="5" spans="1:12" ht="20.100000000000001" customHeight="1">
      <c r="A5" s="115"/>
      <c r="B5" s="20"/>
      <c r="C5" s="20"/>
      <c r="D5" s="20"/>
      <c r="E5" s="20"/>
      <c r="F5" s="30"/>
    </row>
    <row r="6" spans="1:12" ht="20.100000000000001" customHeight="1">
      <c r="A6" s="115"/>
      <c r="B6" s="20"/>
      <c r="C6" s="20"/>
      <c r="D6" s="20"/>
      <c r="E6" s="20"/>
      <c r="F6" s="30"/>
      <c r="I6" s="24"/>
      <c r="J6" s="24"/>
      <c r="K6" s="24"/>
      <c r="L6" s="24"/>
    </row>
    <row r="7" spans="1:12" ht="20.100000000000001" customHeight="1">
      <c r="A7" s="115"/>
      <c r="B7" s="20"/>
      <c r="C7" s="20"/>
      <c r="D7" s="20"/>
      <c r="E7" s="20"/>
      <c r="F7" s="30"/>
      <c r="I7" s="24"/>
      <c r="J7" s="24"/>
      <c r="K7" s="24"/>
      <c r="L7" s="24"/>
    </row>
    <row r="8" spans="1:12" ht="20.100000000000001" customHeight="1">
      <c r="A8" s="115"/>
      <c r="B8" s="20"/>
      <c r="C8" s="20"/>
      <c r="D8" s="20"/>
      <c r="E8" s="20"/>
      <c r="F8" s="30"/>
      <c r="I8" s="24"/>
      <c r="J8" s="24"/>
      <c r="K8" s="24"/>
      <c r="L8" s="24"/>
    </row>
    <row r="9" spans="1:12" ht="20.100000000000001" customHeight="1">
      <c r="A9" s="115"/>
      <c r="B9" s="21"/>
      <c r="C9" s="21"/>
      <c r="D9" s="21"/>
      <c r="E9" s="21"/>
      <c r="F9" s="31"/>
      <c r="I9" s="24"/>
      <c r="J9" s="24"/>
      <c r="K9" s="24"/>
      <c r="L9" s="24"/>
    </row>
    <row r="10" spans="1:12" ht="20.100000000000001" customHeight="1">
      <c r="A10" s="19" t="s">
        <v>29</v>
      </c>
      <c r="B10" s="11"/>
      <c r="C10" s="11"/>
      <c r="D10" s="11"/>
      <c r="E10" s="11"/>
      <c r="F10" s="32"/>
      <c r="I10" s="24"/>
      <c r="J10" s="24"/>
      <c r="K10" s="24"/>
      <c r="L10" s="24"/>
    </row>
    <row r="11" spans="1:12" ht="20.100000000000001" customHeight="1">
      <c r="A11" s="18" t="s">
        <v>26</v>
      </c>
      <c r="B11" s="5">
        <f>'7월'!C33</f>
        <v>24</v>
      </c>
      <c r="C11" s="14">
        <f>'7월'!D33</f>
        <v>25</v>
      </c>
      <c r="D11" s="5">
        <f>'7월'!E33</f>
        <v>26</v>
      </c>
      <c r="E11" s="5">
        <f>'7월'!F33</f>
        <v>27</v>
      </c>
      <c r="F11" s="28">
        <f>'7월'!G33</f>
        <v>28</v>
      </c>
      <c r="I11" s="24"/>
      <c r="J11" s="25"/>
      <c r="K11" s="24"/>
      <c r="L11" s="24"/>
    </row>
    <row r="12" spans="1:12" ht="20.100000000000001" customHeight="1">
      <c r="A12" s="115" t="s">
        <v>23</v>
      </c>
      <c r="B12" s="15" t="str">
        <f>'7월'!C34</f>
        <v>잡곡밥</v>
      </c>
      <c r="C12" s="15" t="str">
        <f>'7월'!D34</f>
        <v>잡곡밥</v>
      </c>
      <c r="D12" s="15" t="str">
        <f>'7월'!E34</f>
        <v>참치야채비빔밥</v>
      </c>
      <c r="E12" s="15" t="str">
        <f>'7월'!F34</f>
        <v>잡곡밥</v>
      </c>
      <c r="F12" s="29" t="str">
        <f>'7월'!G34</f>
        <v>잡곡밥</v>
      </c>
      <c r="I12" s="24"/>
      <c r="J12" s="25"/>
      <c r="K12" s="24"/>
      <c r="L12" s="24"/>
    </row>
    <row r="13" spans="1:12" ht="20.100000000000001" customHeight="1">
      <c r="A13" s="115"/>
      <c r="B13" s="20" t="str">
        <f>'7월'!C35</f>
        <v>매콤어묵탕</v>
      </c>
      <c r="C13" s="20" t="str">
        <f>'7월'!D35</f>
        <v>우거지된장국</v>
      </c>
      <c r="D13" s="20" t="str">
        <f>'7월'!E35</f>
        <v>팽이미소국</v>
      </c>
      <c r="E13" s="20" t="str">
        <f>'7월'!F35</f>
        <v>북어계란국</v>
      </c>
      <c r="F13" s="30" t="str">
        <f>'7월'!G35</f>
        <v>우무냉국</v>
      </c>
      <c r="I13" s="24"/>
      <c r="J13" s="24"/>
      <c r="K13" s="24"/>
      <c r="L13" s="24"/>
    </row>
    <row r="14" spans="1:12" ht="20.100000000000001" customHeight="1">
      <c r="A14" s="115"/>
      <c r="B14" s="20" t="str">
        <f>'7월'!C36</f>
        <v>돈까스&amp;소스</v>
      </c>
      <c r="C14" s="20" t="str">
        <f>'7월'!D36</f>
        <v>새우까스&amp;타르소스</v>
      </c>
      <c r="D14" s="20" t="str">
        <f>'7월'!E36</f>
        <v>계란후라이</v>
      </c>
      <c r="E14" s="20" t="str">
        <f>'7월'!F36</f>
        <v>치킨까스&amp;소스</v>
      </c>
      <c r="F14" s="30" t="str">
        <f>'7월'!G36</f>
        <v>오징어떡볶음</v>
      </c>
      <c r="I14" s="24"/>
      <c r="J14" s="24"/>
      <c r="K14" s="24"/>
      <c r="L14" s="24"/>
    </row>
    <row r="15" spans="1:12" ht="20.100000000000001" customHeight="1">
      <c r="A15" s="115"/>
      <c r="B15" s="20" t="str">
        <f>'7월'!C37</f>
        <v>토마토샐러드</v>
      </c>
      <c r="C15" s="20" t="str">
        <f>'7월'!D37</f>
        <v>실곤약야채무침</v>
      </c>
      <c r="D15" s="20" t="str">
        <f>'7월'!E37</f>
        <v>푸실리샐러드</v>
      </c>
      <c r="E15" s="20" t="str">
        <f>'7월'!F37</f>
        <v>마카로니샐러드</v>
      </c>
      <c r="F15" s="30" t="str">
        <f>'7월'!G37</f>
        <v>맛살야채볶음</v>
      </c>
      <c r="I15" s="24"/>
      <c r="J15" s="24"/>
      <c r="K15" s="24"/>
      <c r="L15" s="24"/>
    </row>
    <row r="16" spans="1:12" ht="20.100000000000001" customHeight="1">
      <c r="A16" s="115"/>
      <c r="B16" s="20" t="str">
        <f>'7월'!C38</f>
        <v>열무나물</v>
      </c>
      <c r="C16" s="20" t="str">
        <f>'7월'!D38</f>
        <v>참나물겉절이</v>
      </c>
      <c r="D16" s="20" t="str">
        <f>'7월'!E38</f>
        <v>요구르트</v>
      </c>
      <c r="E16" s="20" t="str">
        <f>'7월'!F38</f>
        <v>오이지무침</v>
      </c>
      <c r="F16" s="30" t="str">
        <f>'7월'!G38</f>
        <v>깻잎지</v>
      </c>
      <c r="I16" s="24"/>
      <c r="J16" s="24"/>
      <c r="K16" s="24"/>
      <c r="L16" s="24"/>
    </row>
    <row r="17" spans="1:19" ht="20.100000000000001" customHeight="1">
      <c r="A17" s="116"/>
      <c r="B17" s="21" t="str">
        <f>'7월'!C39</f>
        <v>포기김치</v>
      </c>
      <c r="C17" s="21" t="str">
        <f>'7월'!D39</f>
        <v>포기김치</v>
      </c>
      <c r="D17" s="21" t="str">
        <f>'7월'!E39</f>
        <v>포기김치</v>
      </c>
      <c r="E17" s="21" t="str">
        <f>'7월'!F39</f>
        <v>포기김치</v>
      </c>
      <c r="F17" s="31" t="str">
        <f>'7월'!G39</f>
        <v>포기김치</v>
      </c>
      <c r="I17" s="24"/>
      <c r="J17" s="24"/>
      <c r="K17" s="24"/>
      <c r="L17" s="24"/>
    </row>
    <row r="18" spans="1:19" ht="20.100000000000001" customHeight="1">
      <c r="A18" s="19" t="s">
        <v>30</v>
      </c>
      <c r="B18" s="11">
        <f>'7월'!C40</f>
        <v>571</v>
      </c>
      <c r="C18" s="11">
        <f>'7월'!D40</f>
        <v>574</v>
      </c>
      <c r="D18" s="11">
        <f>'7월'!E40</f>
        <v>564</v>
      </c>
      <c r="E18" s="11">
        <f>'7월'!F40</f>
        <v>587</v>
      </c>
      <c r="F18" s="32">
        <f>'7월'!G40</f>
        <v>604</v>
      </c>
      <c r="I18" s="24"/>
      <c r="J18" s="24"/>
      <c r="K18" s="24"/>
      <c r="L18" s="24"/>
    </row>
    <row r="19" spans="1:19" ht="20.100000000000001" customHeight="1">
      <c r="A19" s="18" t="s">
        <v>26</v>
      </c>
      <c r="B19" s="14">
        <f>'7월'!C41</f>
        <v>31</v>
      </c>
      <c r="C19" s="14"/>
      <c r="D19" s="14"/>
      <c r="E19" s="14"/>
      <c r="F19" s="33"/>
    </row>
    <row r="20" spans="1:19" ht="20.100000000000001" customHeight="1">
      <c r="A20" s="115" t="s">
        <v>28</v>
      </c>
      <c r="B20" s="15" t="str">
        <f>'7월'!C42</f>
        <v>잡곡밥</v>
      </c>
      <c r="C20" s="15"/>
      <c r="D20" s="15"/>
      <c r="E20" s="15"/>
      <c r="F20" s="29"/>
    </row>
    <row r="21" spans="1:19" ht="20.100000000000001" customHeight="1">
      <c r="A21" s="115"/>
      <c r="B21" s="20" t="str">
        <f>'7월'!C43</f>
        <v>콩나물냉국</v>
      </c>
      <c r="C21" s="20"/>
      <c r="D21" s="20"/>
      <c r="E21" s="20"/>
      <c r="F21" s="30"/>
    </row>
    <row r="22" spans="1:19" ht="20.100000000000001" customHeight="1">
      <c r="A22" s="115"/>
      <c r="B22" s="20" t="str">
        <f>'7월'!C44</f>
        <v>돈육두루치기</v>
      </c>
      <c r="C22" s="20"/>
      <c r="D22" s="20"/>
      <c r="E22" s="20"/>
      <c r="F22" s="30"/>
    </row>
    <row r="23" spans="1:19" ht="20.100000000000001" customHeight="1">
      <c r="A23" s="115"/>
      <c r="B23" s="20" t="str">
        <f>'7월'!C45</f>
        <v>모듬쌈&amp;쌈장</v>
      </c>
      <c r="C23" s="20"/>
      <c r="D23" s="20"/>
      <c r="E23" s="20"/>
      <c r="F23" s="30"/>
    </row>
    <row r="24" spans="1:19" ht="20.100000000000001" customHeight="1">
      <c r="A24" s="115"/>
      <c r="B24" s="20" t="str">
        <f>'7월'!C46</f>
        <v>노각무침</v>
      </c>
      <c r="C24" s="20"/>
      <c r="D24" s="20"/>
      <c r="E24" s="20"/>
      <c r="F24" s="30"/>
    </row>
    <row r="25" spans="1:19" ht="20.100000000000001" customHeight="1">
      <c r="A25" s="115"/>
      <c r="B25" s="21" t="str">
        <f>'7월'!C47</f>
        <v>포기김치</v>
      </c>
      <c r="C25" s="21"/>
      <c r="D25" s="21"/>
      <c r="E25" s="21"/>
      <c r="F25" s="30"/>
    </row>
    <row r="26" spans="1:19" ht="20.100000000000001" customHeight="1" thickBot="1">
      <c r="A26" s="19" t="s">
        <v>31</v>
      </c>
      <c r="B26" s="11">
        <f>'7월'!C48</f>
        <v>564</v>
      </c>
      <c r="C26" s="11"/>
      <c r="D26" s="11"/>
      <c r="E26" s="11"/>
      <c r="F26" s="32"/>
    </row>
    <row r="27" spans="1:19" ht="15.75" customHeight="1">
      <c r="A27" s="117" t="s">
        <v>36</v>
      </c>
      <c r="B27" s="118"/>
      <c r="C27" s="118"/>
      <c r="D27" s="118"/>
      <c r="E27" s="118"/>
      <c r="F27" s="119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6.5" customHeight="1">
      <c r="A28" s="104"/>
      <c r="B28" s="105"/>
      <c r="C28" s="105"/>
      <c r="D28" s="105"/>
      <c r="E28" s="105"/>
      <c r="F28" s="106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>
      <c r="A29" s="104"/>
      <c r="B29" s="105"/>
      <c r="C29" s="105"/>
      <c r="D29" s="105"/>
      <c r="E29" s="105"/>
      <c r="F29" s="106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61.15" customHeight="1" thickBot="1">
      <c r="A30" s="107"/>
      <c r="B30" s="108"/>
      <c r="C30" s="108"/>
      <c r="D30" s="108"/>
      <c r="E30" s="108"/>
      <c r="F30" s="10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.75" customHeight="1">
      <c r="A31" s="4"/>
    </row>
    <row r="32" spans="1:19">
      <c r="A32" s="4"/>
    </row>
  </sheetData>
  <mergeCells count="5">
    <mergeCell ref="A27:F30"/>
    <mergeCell ref="A1:F1"/>
    <mergeCell ref="A4:A9"/>
    <mergeCell ref="A12:A17"/>
    <mergeCell ref="A20:A25"/>
  </mergeCells>
  <phoneticPr fontId="2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7월</vt:lpstr>
      <vt:lpstr>7월 (1)</vt:lpstr>
      <vt:lpstr>7월 (2)</vt:lpstr>
      <vt:lpstr>'7월'!Print_Area</vt:lpstr>
      <vt:lpstr>'7월 (1)'!Print_Area</vt:lpstr>
      <vt:lpstr>'7월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291</cp:revision>
  <cp:lastPrinted>2019-10-14T04:27:38Z</cp:lastPrinted>
  <dcterms:created xsi:type="dcterms:W3CDTF">2013-09-23T07:30:42Z</dcterms:created>
  <dcterms:modified xsi:type="dcterms:W3CDTF">2023-06-21T08:49:11Z</dcterms:modified>
</cp:coreProperties>
</file>