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0.250\에덴1\3. 기획지역협력팀\다. 2025년\[004] 기획홍보\[02] 홍보\[06] 식단표\5월 식단표\"/>
    </mc:Choice>
  </mc:AlternateContent>
  <xr:revisionPtr revIDLastSave="0" documentId="13_ncr:1_{965C23A4-F983-4223-8200-300D9DEDA57B}" xr6:coauthVersionLast="47" xr6:coauthVersionMax="47" xr10:uidLastSave="{00000000-0000-0000-0000-000000000000}"/>
  <bookViews>
    <workbookView xWindow="28680" yWindow="2490" windowWidth="29040" windowHeight="15840" tabRatio="851" xr2:uid="{00000000-000D-0000-FFFF-FFFF00000000}"/>
  </bookViews>
  <sheets>
    <sheet name="월" sheetId="4" r:id="rId1"/>
    <sheet name="1주" sheetId="7" r:id="rId2"/>
    <sheet name="2주" sheetId="8" r:id="rId3"/>
    <sheet name="3주" sheetId="9" r:id="rId4"/>
    <sheet name="4주" sheetId="10" r:id="rId5"/>
    <sheet name="5주" sheetId="11" r:id="rId6"/>
  </sheets>
  <definedNames>
    <definedName name="_xlnm._FilterDatabase" localSheetId="0" hidden="1">월!$A$5:$G$49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0">월!$A$1:$H$49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F16" i="11" l="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B16" i="11"/>
  <c r="B12" i="11"/>
  <c r="B13" i="11"/>
  <c r="B14" i="11"/>
  <c r="B15" i="11"/>
  <c r="B11" i="11"/>
  <c r="B10" i="11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B16" i="10"/>
  <c r="B12" i="10"/>
  <c r="B13" i="10"/>
  <c r="B14" i="10"/>
  <c r="B15" i="10"/>
  <c r="B11" i="10"/>
  <c r="B10" i="10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B16" i="9"/>
  <c r="B12" i="9"/>
  <c r="B13" i="9"/>
  <c r="B14" i="9"/>
  <c r="B15" i="9"/>
  <c r="B11" i="9"/>
  <c r="B10" i="9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16" i="7"/>
  <c r="F15" i="7"/>
  <c r="F14" i="7"/>
  <c r="F13" i="7"/>
  <c r="F12" i="7"/>
  <c r="F11" i="7"/>
  <c r="F10" i="7"/>
  <c r="E9" i="7"/>
  <c r="G9" i="4" l="1"/>
  <c r="C17" i="4" l="1"/>
  <c r="F9" i="7"/>
  <c r="D17" i="4" l="1"/>
  <c r="B9" i="8"/>
  <c r="E17" i="4" l="1"/>
  <c r="C9" i="8"/>
  <c r="F17" i="4" l="1"/>
  <c r="D9" i="8"/>
  <c r="G17" i="4" l="1"/>
  <c r="E9" i="8"/>
  <c r="C25" i="4" l="1"/>
  <c r="F9" i="8"/>
  <c r="D25" i="4" l="1"/>
  <c r="B9" i="9"/>
  <c r="E25" i="4" l="1"/>
  <c r="C9" i="9"/>
  <c r="F25" i="4" l="1"/>
  <c r="D9" i="9"/>
  <c r="G25" i="4" l="1"/>
  <c r="E9" i="9"/>
  <c r="C33" i="4" l="1"/>
  <c r="F9" i="9"/>
  <c r="D33" i="4" l="1"/>
  <c r="B9" i="10"/>
  <c r="E33" i="4" l="1"/>
  <c r="C9" i="10"/>
  <c r="F33" i="4" l="1"/>
  <c r="D9" i="10"/>
  <c r="G33" i="4" l="1"/>
  <c r="E9" i="10"/>
  <c r="C41" i="4" l="1"/>
  <c r="F9" i="10"/>
  <c r="D41" i="4" l="1"/>
  <c r="B9" i="11"/>
  <c r="E41" i="4" l="1"/>
  <c r="C9" i="11"/>
  <c r="F41" i="4" l="1"/>
  <c r="D9" i="11"/>
  <c r="G41" i="4" l="1"/>
  <c r="F9" i="11" s="1"/>
  <c r="E9" i="11"/>
</calcChain>
</file>

<file path=xl/sharedStrings.xml><?xml version="1.0" encoding="utf-8"?>
<sst xmlns="http://schemas.openxmlformats.org/spreadsheetml/2006/main" count="240" uniqueCount="109">
  <si>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</si>
  <si>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</si>
  <si>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</si>
  <si>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</si>
  <si>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</si>
  <si>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</si>
  <si>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</si>
  <si>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</si>
  <si>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</si>
  <si>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</si>
  <si>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</si>
  <si>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</si>
  <si>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</si>
  <si>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</si>
  <si>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</si>
  <si>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</si>
  <si>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</si>
  <si>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조기:국내산
참치캔(가다랑어):원양산 / 닭:브라질산 / 닭가공품:국내산 / 오징어:중국산 / 오징어가공품:외국산(칠레산,페루산,중국산 등)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</si>
  <si>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조기:국내산
참치캔(가다랑어):원양산 / 닭:브라질산 / 닭가공품:국내산 / 오징어:중국산 / 오징어가공품:외국산(칠레산,페루산,중국산 등)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</si>
  <si>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조기:국내산
참치캔(가다랑어):원양산 / 닭:브라질산 / 닭가공품:국내산 / 오징어:중국산 / 오징어가공품:외국산(칠레산,페루산,중국산 등)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</si>
  <si>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t>잡곡밥</t>
  </si>
  <si>
    <t>돈까스&amp;소스</t>
  </si>
  <si>
    <t>포기김치</t>
  </si>
  <si>
    <t>함박스테이크&amp;소스</t>
  </si>
  <si>
    <t>포기김치</t>
    <phoneticPr fontId="29" type="noConversion"/>
  </si>
  <si>
    <t>바지락칼국수</t>
    <phoneticPr fontId="29" type="noConversion"/>
  </si>
  <si>
    <t>부대찌개</t>
  </si>
  <si>
    <t>추가밥</t>
    <phoneticPr fontId="29" type="noConversion"/>
  </si>
  <si>
    <t>얼갈이된장국</t>
  </si>
  <si>
    <t>모듬쌈&amp;쌈장</t>
  </si>
  <si>
    <t>오이양파무침</t>
  </si>
  <si>
    <t>오복지무침</t>
    <phoneticPr fontId="29" type="noConversion"/>
  </si>
  <si>
    <t>짜사이무침</t>
  </si>
  <si>
    <t>배추겉절이</t>
    <phoneticPr fontId="29" type="noConversion"/>
  </si>
  <si>
    <t>표고버섯탕수</t>
    <phoneticPr fontId="29" type="noConversion"/>
  </si>
  <si>
    <t>참나물겉절이</t>
    <phoneticPr fontId="29" type="noConversion"/>
  </si>
  <si>
    <t>깍두기</t>
    <phoneticPr fontId="29" type="noConversion"/>
  </si>
  <si>
    <t>도토리묵국</t>
    <phoneticPr fontId="29" type="noConversion"/>
  </si>
  <si>
    <t>청경채겉절이</t>
    <phoneticPr fontId="29" type="noConversion"/>
  </si>
  <si>
    <t>포기김치</t>
    <phoneticPr fontId="29" type="noConversion"/>
  </si>
  <si>
    <t>햄김치볶음밥</t>
  </si>
  <si>
    <t>콩나물무국</t>
    <phoneticPr fontId="29" type="noConversion"/>
  </si>
  <si>
    <t>시금치된장국</t>
  </si>
  <si>
    <t>크림스프</t>
    <phoneticPr fontId="29" type="noConversion"/>
  </si>
  <si>
    <t>부추장떡</t>
    <phoneticPr fontId="29" type="noConversion"/>
  </si>
  <si>
    <t>교자만두찜</t>
    <phoneticPr fontId="29" type="noConversion"/>
  </si>
  <si>
    <t>돈육숙주불고기</t>
  </si>
  <si>
    <t>맛살겨자냉채</t>
  </si>
  <si>
    <t>부추양파무침</t>
  </si>
  <si>
    <t>콩나물국</t>
    <phoneticPr fontId="29" type="noConversion"/>
  </si>
  <si>
    <t>찜닭</t>
    <phoneticPr fontId="29" type="noConversion"/>
  </si>
  <si>
    <t>돈민찌두부조림</t>
    <phoneticPr fontId="29" type="noConversion"/>
  </si>
  <si>
    <t>잡채덮밥</t>
  </si>
  <si>
    <t>&amp;짜장소스</t>
  </si>
  <si>
    <t>카레라이스</t>
    <phoneticPr fontId="29" type="noConversion"/>
  </si>
  <si>
    <t>요구르트</t>
    <phoneticPr fontId="29" type="noConversion"/>
  </si>
  <si>
    <t>닭볶음탕</t>
    <phoneticPr fontId="29" type="noConversion"/>
  </si>
  <si>
    <t>미트볼데리야끼</t>
    <phoneticPr fontId="29" type="noConversion"/>
  </si>
  <si>
    <t>콘샐러드</t>
  </si>
  <si>
    <t>해초무침</t>
    <phoneticPr fontId="29" type="noConversion"/>
  </si>
  <si>
    <t>오이지무침</t>
    <phoneticPr fontId="29" type="noConversion"/>
  </si>
  <si>
    <t>세발나물전</t>
    <phoneticPr fontId="29" type="noConversion"/>
  </si>
  <si>
    <t>브로컬리&amp;초장</t>
    <phoneticPr fontId="29" type="noConversion"/>
  </si>
  <si>
    <t>돈육두루치기</t>
  </si>
  <si>
    <t>콩나물무침</t>
  </si>
  <si>
    <t>순대야채볶음</t>
    <phoneticPr fontId="29" type="noConversion"/>
  </si>
  <si>
    <t>배추전</t>
    <phoneticPr fontId="29" type="noConversion"/>
  </si>
  <si>
    <t>돌나물초무침</t>
  </si>
  <si>
    <t>북어해장국</t>
    <phoneticPr fontId="29" type="noConversion"/>
  </si>
  <si>
    <t>김구이</t>
    <phoneticPr fontId="29" type="noConversion"/>
  </si>
  <si>
    <t>볶음김치&amp;두부</t>
    <phoneticPr fontId="29" type="noConversion"/>
  </si>
  <si>
    <t>옛날소시지전</t>
    <phoneticPr fontId="29" type="noConversion"/>
  </si>
  <si>
    <t>우동사리닭갈비</t>
  </si>
  <si>
    <t>근대된장국</t>
    <phoneticPr fontId="29" type="noConversion"/>
  </si>
  <si>
    <t>요구르트</t>
    <phoneticPr fontId="29" type="noConversion"/>
  </si>
  <si>
    <t>모듬장조림</t>
    <phoneticPr fontId="29" type="noConversion"/>
  </si>
  <si>
    <t>너비아니구이</t>
    <phoneticPr fontId="29" type="noConversion"/>
  </si>
  <si>
    <t>얼갈이나물</t>
    <phoneticPr fontId="29" type="noConversion"/>
  </si>
  <si>
    <t>포기김치</t>
    <phoneticPr fontId="29" type="noConversion"/>
  </si>
  <si>
    <t>무생채</t>
    <phoneticPr fontId="29" type="noConversion"/>
  </si>
  <si>
    <t>미역줄기볶음</t>
    <phoneticPr fontId="29" type="noConversion"/>
  </si>
  <si>
    <t>계란파국</t>
    <phoneticPr fontId="29" type="noConversion"/>
  </si>
  <si>
    <t>돈육강정</t>
    <phoneticPr fontId="29" type="noConversion"/>
  </si>
  <si>
    <t>단무지무침</t>
    <phoneticPr fontId="29" type="noConversion"/>
  </si>
  <si>
    <t>고추잡채&amp;꽃빵</t>
    <phoneticPr fontId="29" type="noConversion"/>
  </si>
  <si>
    <t>숙주나물</t>
    <phoneticPr fontId="29" type="noConversion"/>
  </si>
  <si>
    <t>새송이피망볶음</t>
    <phoneticPr fontId="29" type="noConversion"/>
  </si>
  <si>
    <t>순두부찌개</t>
    <phoneticPr fontId="29" type="noConversion"/>
  </si>
  <si>
    <t>실곤약야채무침</t>
    <phoneticPr fontId="29" type="noConversion"/>
  </si>
  <si>
    <t>팽이미소국</t>
    <phoneticPr fontId="29" type="noConversion"/>
  </si>
  <si>
    <t>우동장국</t>
    <phoneticPr fontId="29" type="noConversion"/>
  </si>
  <si>
    <t>국물떡볶이</t>
    <phoneticPr fontId="29" type="noConversion"/>
  </si>
  <si>
    <t>쥐어채조림</t>
    <phoneticPr fontId="29" type="noConversion"/>
  </si>
  <si>
    <t>감자수제비국</t>
    <phoneticPr fontId="29" type="noConversion"/>
  </si>
  <si>
    <t>모듬어묵국</t>
    <phoneticPr fontId="29" type="noConversion"/>
  </si>
  <si>
    <t>마늘쫑맛살볶음</t>
    <phoneticPr fontId="29" type="noConversion"/>
  </si>
  <si>
    <t>상추겉절이</t>
    <phoneticPr fontId="29" type="noConversion"/>
  </si>
  <si>
    <t>고구마튀김</t>
    <phoneticPr fontId="29" type="noConversion"/>
  </si>
  <si>
    <t>우엉조림</t>
    <phoneticPr fontId="29" type="noConversion"/>
  </si>
  <si>
    <t>사각어묵볶음</t>
    <phoneticPr fontId="29" type="noConversion"/>
  </si>
  <si>
    <t>도토리묵야채무침</t>
    <phoneticPr fontId="29" type="noConversion"/>
  </si>
  <si>
    <t>마카로니샐러드</t>
    <phoneticPr fontId="29" type="noConversion"/>
  </si>
  <si>
    <t>피쉬앤칩스&amp;스위트칠리s</t>
    <phoneticPr fontId="29" type="noConversion"/>
  </si>
  <si>
    <t>새우볼&amp;타르타르s</t>
    <phoneticPr fontId="29" type="noConversion"/>
  </si>
  <si>
    <t>치커리만다린샐러드</t>
    <phoneticPr fontId="29" type="noConversion"/>
  </si>
  <si>
    <t>물만두계란국</t>
    <phoneticPr fontId="29" type="noConversion"/>
  </si>
  <si>
    <t>미역국</t>
    <phoneticPr fontId="29" type="noConversion"/>
  </si>
  <si>
    <t>다시마무국</t>
    <phoneticPr fontId="29" type="noConversion"/>
  </si>
  <si>
    <r>
      <t>◆ 원산지 표시 ◆
쌀:국내산 / 배추김치:배추(국내산),고춧가루(국내산) / 소고기 및 가공품:호주산 / 돼지고기 및 가공품:국내산 / 두부(콩):수입산
명태(북어,코다리):러시아산 / 오리:중국산 / 고등어:국내산 / 갈치:모로코산 / 낙지,쭈꾸미:베트남산 / 꽃게:중국산 / 조기:국내산
참치캔(가다랑어):원양산 / 닭:브라질산 / 닭가공품:국내산 / 오징어:중국산 / 오징어가공품:외국산(칠레산,페루산,중국산 등)</t>
    </r>
    <r>
      <rPr>
        <b/>
        <sz val="13"/>
        <color rgb="FFC00000"/>
        <rFont val="맑은 고딕"/>
        <family val="3"/>
        <charset val="129"/>
      </rPr>
      <t xml:space="preserve">
</t>
    </r>
    <r>
      <rPr>
        <b/>
        <sz val="13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13"/>
        <color rgb="FF000000"/>
        <rFont val="맑은 고딕"/>
        <family val="3"/>
        <charset val="129"/>
      </rPr>
      <t xml:space="preserve">
에덴장애인종합복지관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</si>
</sst>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60" x14ac:knownFonts="1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2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5"/>
      <color rgb="FF00206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b/>
      <sz val="13"/>
      <color rgb="FFC00000"/>
      <name val="맑은 고딕"/>
      <family val="3"/>
      <charset val="129"/>
    </font>
    <font>
      <b/>
      <sz val="13"/>
      <color rgb="FF002060"/>
      <name val="맑은 고딕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40" fillId="0" borderId="0"/>
    <xf numFmtId="0" fontId="40" fillId="0" borderId="0"/>
    <xf numFmtId="0" fontId="1" fillId="0" borderId="0">
      <alignment vertical="center"/>
    </xf>
  </cellStyleXfs>
  <cellXfs count="87">
    <xf numFmtId="0" fontId="0" fillId="0" borderId="0" xfId="0"/>
    <xf numFmtId="0" fontId="20" fillId="0" borderId="0" xfId="0" applyFont="1"/>
    <xf numFmtId="0" fontId="21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6" fillId="0" borderId="0" xfId="0" applyFont="1"/>
    <xf numFmtId="0" fontId="27" fillId="24" borderId="1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left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6" fillId="0" borderId="0" xfId="0" applyFont="1"/>
    <xf numFmtId="0" fontId="36" fillId="25" borderId="17" xfId="0" applyFont="1" applyFill="1" applyBorder="1" applyAlignment="1">
      <alignment horizontal="center" vertical="center" wrapText="1"/>
    </xf>
    <xf numFmtId="0" fontId="36" fillId="25" borderId="17" xfId="0" applyFont="1" applyFill="1" applyBorder="1" applyAlignment="1">
      <alignment horizontal="justify" vertical="center" wrapText="1"/>
    </xf>
    <xf numFmtId="0" fontId="36" fillId="25" borderId="31" xfId="0" applyFont="1" applyFill="1" applyBorder="1" applyAlignment="1">
      <alignment horizontal="justify" vertical="center" wrapText="1"/>
    </xf>
    <xf numFmtId="0" fontId="33" fillId="0" borderId="15" xfId="0" applyFont="1" applyBorder="1" applyAlignment="1">
      <alignment horizontal="center" vertical="center" wrapText="1"/>
    </xf>
    <xf numFmtId="0" fontId="35" fillId="25" borderId="12" xfId="0" applyFont="1" applyFill="1" applyBorder="1" applyAlignment="1">
      <alignment horizontal="center" vertical="center" wrapText="1"/>
    </xf>
    <xf numFmtId="0" fontId="35" fillId="25" borderId="35" xfId="0" applyFont="1" applyFill="1" applyBorder="1" applyAlignment="1">
      <alignment horizontal="center" vertical="center" wrapText="1"/>
    </xf>
    <xf numFmtId="0" fontId="27" fillId="24" borderId="36" xfId="0" applyFont="1" applyFill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0" fillId="0" borderId="0" xfId="46" applyFont="1"/>
    <xf numFmtId="0" fontId="27" fillId="24" borderId="21" xfId="46" applyFont="1" applyFill="1" applyBorder="1" applyAlignment="1">
      <alignment horizontal="left" vertical="center" wrapText="1"/>
    </xf>
    <xf numFmtId="0" fontId="41" fillId="24" borderId="18" xfId="46" applyFont="1" applyFill="1" applyBorder="1" applyAlignment="1">
      <alignment horizontal="center" vertical="center" wrapText="1"/>
    </xf>
    <xf numFmtId="0" fontId="41" fillId="24" borderId="10" xfId="46" applyFont="1" applyFill="1" applyBorder="1" applyAlignment="1">
      <alignment horizontal="center" vertical="center" wrapText="1"/>
    </xf>
    <xf numFmtId="0" fontId="41" fillId="24" borderId="36" xfId="46" applyFont="1" applyFill="1" applyBorder="1" applyAlignment="1">
      <alignment horizontal="center" vertical="center" wrapText="1"/>
    </xf>
    <xf numFmtId="0" fontId="26" fillId="0" borderId="0" xfId="46" applyFont="1"/>
    <xf numFmtId="0" fontId="27" fillId="0" borderId="22" xfId="46" applyFont="1" applyBorder="1" applyAlignment="1">
      <alignment horizontal="left" vertical="center" wrapText="1"/>
    </xf>
    <xf numFmtId="0" fontId="42" fillId="0" borderId="19" xfId="46" applyFont="1" applyBorder="1" applyAlignment="1">
      <alignment horizontal="center" vertical="center" wrapText="1"/>
    </xf>
    <xf numFmtId="0" fontId="43" fillId="0" borderId="13" xfId="46" applyFont="1" applyBorder="1" applyAlignment="1">
      <alignment horizontal="center" vertical="center" wrapText="1"/>
    </xf>
    <xf numFmtId="0" fontId="44" fillId="0" borderId="14" xfId="46" applyFont="1" applyBorder="1" applyAlignment="1">
      <alignment horizontal="center" vertical="center" wrapText="1"/>
    </xf>
    <xf numFmtId="0" fontId="45" fillId="0" borderId="13" xfId="46" applyFont="1" applyBorder="1" applyAlignment="1">
      <alignment horizontal="center" vertical="center" wrapText="1"/>
    </xf>
    <xf numFmtId="0" fontId="46" fillId="0" borderId="37" xfId="46" applyFont="1" applyBorder="1" applyAlignment="1">
      <alignment horizontal="center" vertical="center" wrapText="1"/>
    </xf>
    <xf numFmtId="0" fontId="27" fillId="0" borderId="23" xfId="46" applyFont="1" applyBorder="1" applyAlignment="1">
      <alignment horizontal="left" vertical="center" wrapText="1"/>
    </xf>
    <xf numFmtId="0" fontId="47" fillId="0" borderId="20" xfId="46" applyFont="1" applyBorder="1" applyAlignment="1">
      <alignment horizontal="center" vertical="center" wrapText="1"/>
    </xf>
    <xf numFmtId="0" fontId="48" fillId="0" borderId="15" xfId="46" applyFont="1" applyBorder="1" applyAlignment="1">
      <alignment horizontal="center" vertical="center" wrapText="1"/>
    </xf>
    <xf numFmtId="0" fontId="49" fillId="0" borderId="15" xfId="46" applyFont="1" applyBorder="1" applyAlignment="1">
      <alignment horizontal="center" vertical="center" wrapText="1"/>
    </xf>
    <xf numFmtId="0" fontId="50" fillId="0" borderId="15" xfId="46" applyFont="1" applyBorder="1" applyAlignment="1">
      <alignment horizontal="center" vertical="center" wrapText="1"/>
    </xf>
    <xf numFmtId="0" fontId="51" fillId="0" borderId="37" xfId="46" applyFont="1" applyBorder="1" applyAlignment="1">
      <alignment horizontal="center" vertical="center" wrapText="1"/>
    </xf>
    <xf numFmtId="0" fontId="36" fillId="25" borderId="17" xfId="46" applyFont="1" applyFill="1" applyBorder="1" applyAlignment="1">
      <alignment horizontal="justify" vertical="center" wrapText="1"/>
    </xf>
    <xf numFmtId="0" fontId="52" fillId="25" borderId="35" xfId="46" applyFont="1" applyFill="1" applyBorder="1" applyAlignment="1">
      <alignment horizontal="center" vertical="center" wrapText="1"/>
    </xf>
    <xf numFmtId="0" fontId="52" fillId="25" borderId="12" xfId="46" applyFont="1" applyFill="1" applyBorder="1" applyAlignment="1">
      <alignment horizontal="center" vertical="center" wrapText="1"/>
    </xf>
    <xf numFmtId="0" fontId="52" fillId="25" borderId="38" xfId="46" applyFont="1" applyFill="1" applyBorder="1" applyAlignment="1">
      <alignment horizontal="center" vertical="center" wrapText="1"/>
    </xf>
    <xf numFmtId="0" fontId="36" fillId="0" borderId="0" xfId="46" applyFont="1"/>
    <xf numFmtId="0" fontId="53" fillId="0" borderId="33" xfId="46" applyFont="1" applyBorder="1" applyAlignment="1">
      <alignment horizontal="center" vertical="center" wrapText="1"/>
    </xf>
    <xf numFmtId="0" fontId="53" fillId="0" borderId="27" xfId="46" applyFont="1" applyBorder="1" applyAlignment="1">
      <alignment horizontal="center" vertical="center" wrapText="1"/>
    </xf>
    <xf numFmtId="0" fontId="53" fillId="26" borderId="24" xfId="46" applyFont="1" applyFill="1" applyBorder="1" applyAlignment="1">
      <alignment horizontal="center" vertical="center" wrapText="1"/>
    </xf>
    <xf numFmtId="0" fontId="55" fillId="26" borderId="26" xfId="46" applyFont="1" applyFill="1" applyBorder="1" applyAlignment="1">
      <alignment horizontal="center" vertical="center" wrapText="1"/>
    </xf>
    <xf numFmtId="0" fontId="55" fillId="26" borderId="11" xfId="46" applyFont="1" applyFill="1" applyBorder="1" applyAlignment="1">
      <alignment horizontal="center" vertical="center" wrapText="1"/>
    </xf>
    <xf numFmtId="0" fontId="55" fillId="26" borderId="41" xfId="46" applyFont="1" applyFill="1" applyBorder="1" applyAlignment="1">
      <alignment horizontal="center" vertical="center" wrapText="1"/>
    </xf>
    <xf numFmtId="0" fontId="1" fillId="0" borderId="0" xfId="60">
      <alignment vertical="center"/>
    </xf>
    <xf numFmtId="0" fontId="53" fillId="0" borderId="43" xfId="46" applyFont="1" applyBorder="1" applyAlignment="1">
      <alignment horizontal="center" vertical="center" wrapText="1"/>
    </xf>
    <xf numFmtId="0" fontId="35" fillId="25" borderId="44" xfId="0" applyFont="1" applyFill="1" applyBorder="1" applyAlignment="1">
      <alignment horizontal="center" vertical="center" wrapText="1"/>
    </xf>
    <xf numFmtId="0" fontId="54" fillId="0" borderId="27" xfId="46" applyFont="1" applyBorder="1" applyAlignment="1">
      <alignment horizontal="center" vertical="center" wrapText="1"/>
    </xf>
    <xf numFmtId="0" fontId="53" fillId="0" borderId="23" xfId="46" applyFont="1" applyBorder="1" applyAlignment="1">
      <alignment horizontal="center" vertical="center" wrapText="1"/>
    </xf>
    <xf numFmtId="0" fontId="53" fillId="0" borderId="22" xfId="46" applyFont="1" applyBorder="1" applyAlignment="1">
      <alignment horizontal="center" vertical="center" wrapText="1"/>
    </xf>
    <xf numFmtId="0" fontId="53" fillId="0" borderId="30" xfId="46" applyFont="1" applyBorder="1" applyAlignment="1">
      <alignment horizontal="center" vertical="center" wrapText="1"/>
    </xf>
    <xf numFmtId="0" fontId="20" fillId="0" borderId="25" xfId="46" applyFont="1" applyBorder="1" applyAlignment="1">
      <alignment horizontal="center" wrapText="1"/>
    </xf>
    <xf numFmtId="0" fontId="20" fillId="0" borderId="25" xfId="46" applyFont="1" applyBorder="1" applyAlignment="1">
      <alignment horizontal="center"/>
    </xf>
    <xf numFmtId="0" fontId="36" fillId="0" borderId="23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26" borderId="24" xfId="0" applyFont="1" applyFill="1" applyBorder="1" applyAlignment="1">
      <alignment horizontal="center" vertical="center" wrapText="1"/>
    </xf>
    <xf numFmtId="0" fontId="56" fillId="26" borderId="28" xfId="0" applyFont="1" applyFill="1" applyBorder="1" applyAlignment="1">
      <alignment horizontal="center" vertical="center" wrapText="1"/>
    </xf>
    <xf numFmtId="0" fontId="56" fillId="26" borderId="11" xfId="0" applyFont="1" applyFill="1" applyBorder="1" applyAlignment="1">
      <alignment horizontal="center" vertical="center" wrapText="1"/>
    </xf>
    <xf numFmtId="0" fontId="56" fillId="27" borderId="11" xfId="0" applyFont="1" applyFill="1" applyBorder="1" applyAlignment="1">
      <alignment horizontal="center" vertical="center" wrapText="1"/>
    </xf>
    <xf numFmtId="0" fontId="56" fillId="26" borderId="41" xfId="0" applyFont="1" applyFill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56" fillId="26" borderId="26" xfId="46" applyFont="1" applyFill="1" applyBorder="1" applyAlignment="1">
      <alignment horizontal="center" vertical="center" wrapText="1"/>
    </xf>
    <xf numFmtId="0" fontId="56" fillId="26" borderId="11" xfId="46" applyFont="1" applyFill="1" applyBorder="1" applyAlignment="1">
      <alignment horizontal="center" vertical="center" wrapText="1"/>
    </xf>
    <xf numFmtId="0" fontId="56" fillId="26" borderId="26" xfId="0" applyFont="1" applyFill="1" applyBorder="1" applyAlignment="1">
      <alignment horizontal="center" vertical="center" wrapText="1"/>
    </xf>
    <xf numFmtId="0" fontId="56" fillId="26" borderId="16" xfId="0" applyFont="1" applyFill="1" applyBorder="1" applyAlignment="1">
      <alignment horizontal="center" vertical="center" wrapText="1"/>
    </xf>
    <xf numFmtId="0" fontId="56" fillId="26" borderId="42" xfId="0" applyFont="1" applyFill="1" applyBorder="1" applyAlignment="1">
      <alignment horizontal="center" vertical="center" wrapText="1"/>
    </xf>
    <xf numFmtId="0" fontId="57" fillId="0" borderId="25" xfId="0" applyFont="1" applyBorder="1" applyAlignment="1">
      <alignment horizontal="center" wrapText="1"/>
    </xf>
    <xf numFmtId="0" fontId="57" fillId="0" borderId="25" xfId="0" applyFont="1" applyBorder="1" applyAlignment="1">
      <alignment horizontal="center"/>
    </xf>
    <xf numFmtId="0" fontId="57" fillId="0" borderId="0" xfId="0" applyFont="1"/>
  </cellXfs>
  <cellStyles count="61">
    <cellStyle name="20% - 강조색1" xfId="1" xr:uid="{00000000-0005-0000-0000-000000000000}"/>
    <cellStyle name="20% - 강조색2" xfId="2" xr:uid="{00000000-0005-0000-0000-000001000000}"/>
    <cellStyle name="20% - 강조색3" xfId="3" xr:uid="{00000000-0005-0000-0000-000002000000}"/>
    <cellStyle name="20% - 강조색4" xfId="4" xr:uid="{00000000-0005-0000-0000-000003000000}"/>
    <cellStyle name="20% - 강조색5" xfId="5" xr:uid="{00000000-0005-0000-0000-000004000000}"/>
    <cellStyle name="20% - 강조색6" xfId="6" xr:uid="{00000000-0005-0000-0000-000005000000}"/>
    <cellStyle name="40% - 강조색1" xfId="7" xr:uid="{00000000-0005-0000-0000-000006000000}"/>
    <cellStyle name="40% - 강조색2" xfId="8" xr:uid="{00000000-0005-0000-0000-000007000000}"/>
    <cellStyle name="40% - 강조색3" xfId="9" xr:uid="{00000000-0005-0000-0000-000008000000}"/>
    <cellStyle name="40% - 강조색4" xfId="10" xr:uid="{00000000-0005-0000-0000-000009000000}"/>
    <cellStyle name="40% - 강조색5" xfId="11" xr:uid="{00000000-0005-0000-0000-00000A000000}"/>
    <cellStyle name="40% - 강조색6" xfId="12" xr:uid="{00000000-0005-0000-0000-00000B000000}"/>
    <cellStyle name="60% - 강조색1" xfId="13" xr:uid="{00000000-0005-0000-0000-00000C000000}"/>
    <cellStyle name="60% - 강조색2" xfId="14" xr:uid="{00000000-0005-0000-0000-00000D000000}"/>
    <cellStyle name="60% - 강조색3" xfId="15" xr:uid="{00000000-0005-0000-0000-00000E000000}"/>
    <cellStyle name="60% - 강조색4" xfId="16" xr:uid="{00000000-0005-0000-0000-00000F000000}"/>
    <cellStyle name="60% - 강조색5" xfId="17" xr:uid="{00000000-0005-0000-0000-000010000000}"/>
    <cellStyle name="60% - 강조색6" xfId="18" xr:uid="{00000000-0005-0000-0000-000011000000}"/>
    <cellStyle name="강조색1" xfId="19" xr:uid="{00000000-0005-0000-0000-000012000000}"/>
    <cellStyle name="강조색2" xfId="20" xr:uid="{00000000-0005-0000-0000-000013000000}"/>
    <cellStyle name="강조색3" xfId="21" xr:uid="{00000000-0005-0000-0000-000014000000}"/>
    <cellStyle name="강조색4" xfId="22" xr:uid="{00000000-0005-0000-0000-000015000000}"/>
    <cellStyle name="강조색5" xfId="23" xr:uid="{00000000-0005-0000-0000-000016000000}"/>
    <cellStyle name="강조색6" xfId="24" xr:uid="{00000000-0005-0000-0000-000017000000}"/>
    <cellStyle name="경고문" xfId="25" xr:uid="{00000000-0005-0000-0000-000018000000}"/>
    <cellStyle name="계산" xfId="26" xr:uid="{00000000-0005-0000-0000-000019000000}"/>
    <cellStyle name="나쁨" xfId="27" xr:uid="{00000000-0005-0000-0000-00001A000000}"/>
    <cellStyle name="메모" xfId="28" xr:uid="{00000000-0005-0000-0000-00001B000000}"/>
    <cellStyle name="보통" xfId="29" xr:uid="{00000000-0005-0000-0000-00001C000000}"/>
    <cellStyle name="설명 텍스트" xfId="30" xr:uid="{00000000-0005-0000-0000-00001D000000}"/>
    <cellStyle name="셀 확인" xfId="31" xr:uid="{00000000-0005-0000-0000-00001E000000}"/>
    <cellStyle name="쉼표 [0] 2" xfId="32" xr:uid="{00000000-0005-0000-0000-00001F000000}"/>
    <cellStyle name="스타일 1" xfId="33" xr:uid="{00000000-0005-0000-0000-000020000000}"/>
    <cellStyle name="연결된 셀" xfId="34" xr:uid="{00000000-0005-0000-0000-000021000000}"/>
    <cellStyle name="요약" xfId="35" xr:uid="{00000000-0005-0000-0000-000022000000}"/>
    <cellStyle name="입력" xfId="36" xr:uid="{00000000-0005-0000-0000-000023000000}"/>
    <cellStyle name="제목" xfId="37" xr:uid="{00000000-0005-0000-0000-000024000000}"/>
    <cellStyle name="제목 1" xfId="38" xr:uid="{00000000-0005-0000-0000-000025000000}"/>
    <cellStyle name="제목 2" xfId="39" xr:uid="{00000000-0005-0000-0000-000026000000}"/>
    <cellStyle name="제목 3" xfId="40" xr:uid="{00000000-0005-0000-0000-000027000000}"/>
    <cellStyle name="제목 4" xfId="41" xr:uid="{00000000-0005-0000-0000-000028000000}"/>
    <cellStyle name="좋음" xfId="42" xr:uid="{00000000-0005-0000-0000-000029000000}"/>
    <cellStyle name="출력" xfId="43" xr:uid="{00000000-0005-0000-0000-00002A000000}"/>
    <cellStyle name="표준" xfId="0" builtinId="0"/>
    <cellStyle name="표준 10" xfId="44" xr:uid="{00000000-0005-0000-0000-00002C000000}"/>
    <cellStyle name="표준 11" xfId="45" xr:uid="{00000000-0005-0000-0000-00002D000000}"/>
    <cellStyle name="표준 12" xfId="57" xr:uid="{00000000-0005-0000-0000-00002E000000}"/>
    <cellStyle name="표준 13" xfId="60" xr:uid="{00000000-0005-0000-0000-00002F000000}"/>
    <cellStyle name="표준 2" xfId="46" xr:uid="{00000000-0005-0000-0000-000030000000}"/>
    <cellStyle name="표준 2 2" xfId="59" xr:uid="{00000000-0005-0000-0000-000031000000}"/>
    <cellStyle name="표준 2 4" xfId="47" xr:uid="{00000000-0005-0000-0000-000032000000}"/>
    <cellStyle name="표준 2 5" xfId="48" xr:uid="{00000000-0005-0000-0000-000033000000}"/>
    <cellStyle name="표준 3" xfId="49" xr:uid="{00000000-0005-0000-0000-000034000000}"/>
    <cellStyle name="표준 3 2" xfId="58" xr:uid="{00000000-0005-0000-0000-000035000000}"/>
    <cellStyle name="표준 4" xfId="50" xr:uid="{00000000-0005-0000-0000-000036000000}"/>
    <cellStyle name="표준 5" xfId="51" xr:uid="{00000000-0005-0000-0000-000037000000}"/>
    <cellStyle name="표준 6" xfId="52" xr:uid="{00000000-0005-0000-0000-000038000000}"/>
    <cellStyle name="표준 7" xfId="53" xr:uid="{00000000-0005-0000-0000-000039000000}"/>
    <cellStyle name="표준 7 2" xfId="56" xr:uid="{00000000-0005-0000-0000-00003A000000}"/>
    <cellStyle name="표준 8" xfId="54" xr:uid="{00000000-0005-0000-0000-00003B000000}"/>
    <cellStyle name="표준 9" xfId="55" xr:uid="{00000000-0005-0000-0000-00003C000000}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5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5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25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500" b="1" baseline="0">
              <a:solidFill>
                <a:srgbClr val="000000"/>
              </a:solidFill>
              <a:latin typeface="맑은 고딕"/>
              <a:ea typeface="맑은 고딕"/>
            </a:rPr>
            <a:t> 5</a:t>
          </a:r>
          <a:r>
            <a:rPr sz="25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5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5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5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5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5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206757</xdr:colOff>
      <xdr:row>48</xdr:row>
      <xdr:rowOff>1241772</xdr:rowOff>
    </xdr:from>
    <xdr:to>
      <xdr:col>5</xdr:col>
      <xdr:colOff>594530</xdr:colOff>
      <xdr:row>48</xdr:row>
      <xdr:rowOff>1413222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1832" y="1250032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</xdr:colOff>
      <xdr:row>9</xdr:row>
      <xdr:rowOff>20955</xdr:rowOff>
    </xdr:from>
    <xdr:to>
      <xdr:col>5</xdr:col>
      <xdr:colOff>1873063</xdr:colOff>
      <xdr:row>15</xdr:row>
      <xdr:rowOff>190500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7935" y="1354455"/>
          <a:ext cx="1850203" cy="1655445"/>
        </a:xfrm>
        <a:prstGeom prst="rect">
          <a:avLst/>
        </a:prstGeom>
      </xdr:spPr>
    </xdr:pic>
    <xdr:clientData/>
  </xdr:twoCellAnchor>
  <xdr:twoCellAnchor>
    <xdr:from>
      <xdr:col>2</xdr:col>
      <xdr:colOff>20953</xdr:colOff>
      <xdr:row>16</xdr:row>
      <xdr:rowOff>310515</xdr:rowOff>
    </xdr:from>
    <xdr:to>
      <xdr:col>2</xdr:col>
      <xdr:colOff>1894556</xdr:colOff>
      <xdr:row>23</xdr:row>
      <xdr:rowOff>219075</xdr:rowOff>
    </xdr:to>
    <xdr:pic>
      <xdr:nvPicPr>
        <xdr:cNvPr id="8" name="_x84118416" descr="EMB000010341de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3" y="3377565"/>
          <a:ext cx="1873603" cy="1708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</xdr:colOff>
      <xdr:row>17</xdr:row>
      <xdr:rowOff>5714</xdr:rowOff>
    </xdr:from>
    <xdr:to>
      <xdr:col>3</xdr:col>
      <xdr:colOff>1876426</xdr:colOff>
      <xdr:row>23</xdr:row>
      <xdr:rowOff>228599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605" y="3387089"/>
          <a:ext cx="1845946" cy="170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9</xdr:row>
      <xdr:rowOff>30480</xdr:rowOff>
    </xdr:from>
    <xdr:to>
      <xdr:col>4</xdr:col>
      <xdr:colOff>1729740</xdr:colOff>
      <xdr:row>15</xdr:row>
      <xdr:rowOff>411480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1645920"/>
          <a:ext cx="1699260" cy="2941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9</xdr:row>
      <xdr:rowOff>30480</xdr:rowOff>
    </xdr:from>
    <xdr:to>
      <xdr:col>1</xdr:col>
      <xdr:colOff>1737360</xdr:colOff>
      <xdr:row>16</xdr:row>
      <xdr:rowOff>0</xdr:rowOff>
    </xdr:to>
    <xdr:pic>
      <xdr:nvPicPr>
        <xdr:cNvPr id="24" name="_x84118416" descr="EMB000010341de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645920"/>
          <a:ext cx="1714500" cy="3368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</xdr:colOff>
      <xdr:row>9</xdr:row>
      <xdr:rowOff>30480</xdr:rowOff>
    </xdr:from>
    <xdr:to>
      <xdr:col>2</xdr:col>
      <xdr:colOff>1729740</xdr:colOff>
      <xdr:row>15</xdr:row>
      <xdr:rowOff>396240</xdr:rowOff>
    </xdr:to>
    <xdr:pic>
      <xdr:nvPicPr>
        <xdr:cNvPr id="25" name="그림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8880" y="1645920"/>
          <a:ext cx="1706880" cy="29260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9"/>
  <sheetViews>
    <sheetView showGridLines="0" tabSelected="1" view="pageBreakPreview" zoomScaleSheetLayoutView="100" workbookViewId="0">
      <selection activeCell="L4" sqref="L4"/>
    </sheetView>
  </sheetViews>
  <sheetFormatPr defaultColWidth="8.88671875" defaultRowHeight="24" x14ac:dyDescent="0.45"/>
  <cols>
    <col min="1" max="1" width="1.5546875" style="15" customWidth="1"/>
    <col min="2" max="2" width="5.77734375" style="15" customWidth="1"/>
    <col min="3" max="6" width="22.109375" style="15" customWidth="1"/>
    <col min="7" max="7" width="23.21875" style="15" customWidth="1"/>
    <col min="8" max="8" width="1.5546875" style="15" customWidth="1"/>
    <col min="9" max="16384" width="8.88671875" style="15"/>
  </cols>
  <sheetData>
    <row r="1" spans="2:7" s="1" customFormat="1" ht="13.5" x14ac:dyDescent="0.25"/>
    <row r="2" spans="2:7" s="1" customFormat="1" ht="13.5" x14ac:dyDescent="0.25"/>
    <row r="3" spans="2:7" s="1" customFormat="1" ht="13.5" x14ac:dyDescent="0.25"/>
    <row r="4" spans="2:7" s="1" customFormat="1" ht="19.5" customHeight="1" x14ac:dyDescent="0.25"/>
    <row r="5" spans="2:7" s="1" customFormat="1" ht="8.25" customHeight="1" thickBot="1" x14ac:dyDescent="0.3"/>
    <row r="6" spans="2:7" s="5" customFormat="1" ht="18" thickBot="1" x14ac:dyDescent="0.35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22" t="s">
        <v>5</v>
      </c>
    </row>
    <row r="7" spans="2:7" s="5" customFormat="1" ht="42" hidden="1" customHeight="1" x14ac:dyDescent="0.3">
      <c r="B7" s="10"/>
      <c r="C7" s="8" t="s">
        <v>9</v>
      </c>
      <c r="D7" s="2" t="s">
        <v>1</v>
      </c>
      <c r="E7" s="4" t="s">
        <v>10</v>
      </c>
      <c r="F7" s="3" t="s">
        <v>11</v>
      </c>
      <c r="G7" s="23"/>
    </row>
    <row r="8" spans="2:7" s="5" customFormat="1" ht="32.25" hidden="1" customHeight="1" thickBot="1" x14ac:dyDescent="0.35">
      <c r="B8" s="11"/>
      <c r="C8" s="12" t="s">
        <v>12</v>
      </c>
      <c r="D8" s="13" t="s">
        <v>1</v>
      </c>
      <c r="E8" s="14" t="s">
        <v>8</v>
      </c>
      <c r="F8" s="19" t="s">
        <v>7</v>
      </c>
      <c r="G8" s="24" t="s">
        <v>0</v>
      </c>
    </row>
    <row r="9" spans="2:7" ht="24.95" customHeight="1" thickBot="1" x14ac:dyDescent="0.5">
      <c r="B9" s="17" t="s">
        <v>3</v>
      </c>
      <c r="C9" s="20"/>
      <c r="D9" s="20"/>
      <c r="E9" s="20"/>
      <c r="F9" s="20">
        <v>1</v>
      </c>
      <c r="G9" s="56">
        <f t="shared" ref="G9" si="0">F9+1</f>
        <v>2</v>
      </c>
    </row>
    <row r="10" spans="2:7" ht="20.100000000000001" customHeight="1" x14ac:dyDescent="0.45">
      <c r="B10" s="63" t="s">
        <v>4</v>
      </c>
      <c r="C10" s="64"/>
      <c r="D10" s="65"/>
      <c r="E10" s="65"/>
      <c r="F10" s="65"/>
      <c r="G10" s="66" t="s">
        <v>20</v>
      </c>
    </row>
    <row r="11" spans="2:7" ht="20.100000000000001" customHeight="1" x14ac:dyDescent="0.45">
      <c r="B11" s="67"/>
      <c r="C11" s="64"/>
      <c r="D11" s="64"/>
      <c r="E11" s="65"/>
      <c r="F11" s="65"/>
      <c r="G11" s="66" t="s">
        <v>43</v>
      </c>
    </row>
    <row r="12" spans="2:7" ht="20.100000000000001" customHeight="1" x14ac:dyDescent="0.45">
      <c r="B12" s="67"/>
      <c r="C12" s="64"/>
      <c r="D12" s="64"/>
      <c r="E12" s="64"/>
      <c r="F12" s="65"/>
      <c r="G12" s="66" t="s">
        <v>21</v>
      </c>
    </row>
    <row r="13" spans="2:7" ht="20.100000000000001" customHeight="1" x14ac:dyDescent="0.45">
      <c r="B13" s="67"/>
      <c r="C13" s="64"/>
      <c r="D13" s="64"/>
      <c r="E13" s="64"/>
      <c r="F13" s="65"/>
      <c r="G13" s="66" t="s">
        <v>101</v>
      </c>
    </row>
    <row r="14" spans="2:7" ht="20.100000000000001" customHeight="1" x14ac:dyDescent="0.45">
      <c r="B14" s="67"/>
      <c r="C14" s="64"/>
      <c r="D14" s="64"/>
      <c r="E14" s="65"/>
      <c r="F14" s="65"/>
      <c r="G14" s="66" t="s">
        <v>59</v>
      </c>
    </row>
    <row r="15" spans="2:7" ht="20.100000000000001" customHeight="1" x14ac:dyDescent="0.45">
      <c r="B15" s="68"/>
      <c r="C15" s="69"/>
      <c r="D15" s="70"/>
      <c r="E15" s="69"/>
      <c r="F15" s="70"/>
      <c r="G15" s="71" t="s">
        <v>22</v>
      </c>
    </row>
    <row r="16" spans="2:7" ht="20.100000000000001" customHeight="1" thickBot="1" x14ac:dyDescent="0.5">
      <c r="B16" s="72" t="s">
        <v>16</v>
      </c>
      <c r="C16" s="73"/>
      <c r="D16" s="74"/>
      <c r="E16" s="75"/>
      <c r="F16" s="74"/>
      <c r="G16" s="76">
        <v>585</v>
      </c>
    </row>
    <row r="17" spans="2:7" ht="24.95" customHeight="1" thickBot="1" x14ac:dyDescent="0.5">
      <c r="B17" s="18" t="s">
        <v>3</v>
      </c>
      <c r="C17" s="21">
        <f>G9+3</f>
        <v>5</v>
      </c>
      <c r="D17" s="20">
        <f>C17+1</f>
        <v>6</v>
      </c>
      <c r="E17" s="20">
        <f t="shared" ref="E17:G17" si="1">D17+1</f>
        <v>7</v>
      </c>
      <c r="F17" s="20">
        <f t="shared" si="1"/>
        <v>8</v>
      </c>
      <c r="G17" s="20">
        <f t="shared" si="1"/>
        <v>9</v>
      </c>
    </row>
    <row r="18" spans="2:7" ht="20.100000000000001" customHeight="1" x14ac:dyDescent="0.45">
      <c r="B18" s="67" t="s">
        <v>4</v>
      </c>
      <c r="C18" s="77"/>
      <c r="D18" s="64"/>
      <c r="E18" s="64" t="s">
        <v>54</v>
      </c>
      <c r="F18" s="65" t="s">
        <v>20</v>
      </c>
      <c r="G18" s="66" t="s">
        <v>20</v>
      </c>
    </row>
    <row r="19" spans="2:7" ht="20.100000000000001" customHeight="1" x14ac:dyDescent="0.45">
      <c r="B19" s="67"/>
      <c r="C19" s="77"/>
      <c r="D19" s="65"/>
      <c r="E19" s="64" t="s">
        <v>89</v>
      </c>
      <c r="F19" s="64" t="s">
        <v>41</v>
      </c>
      <c r="G19" s="66" t="s">
        <v>42</v>
      </c>
    </row>
    <row r="20" spans="2:7" ht="20.100000000000001" customHeight="1" x14ac:dyDescent="0.45">
      <c r="B20" s="67"/>
      <c r="C20" s="77"/>
      <c r="D20" s="65"/>
      <c r="E20" s="64" t="s">
        <v>102</v>
      </c>
      <c r="F20" s="64" t="s">
        <v>56</v>
      </c>
      <c r="G20" s="66" t="s">
        <v>46</v>
      </c>
    </row>
    <row r="21" spans="2:7" ht="20.100000000000001" customHeight="1" x14ac:dyDescent="0.45">
      <c r="B21" s="67"/>
      <c r="C21" s="77"/>
      <c r="D21" s="65"/>
      <c r="E21" s="64" t="s">
        <v>60</v>
      </c>
      <c r="F21" s="64" t="s">
        <v>34</v>
      </c>
      <c r="G21" s="66" t="s">
        <v>66</v>
      </c>
    </row>
    <row r="22" spans="2:7" ht="20.100000000000001" customHeight="1" x14ac:dyDescent="0.45">
      <c r="B22" s="67"/>
      <c r="C22" s="77"/>
      <c r="D22" s="65"/>
      <c r="E22" s="64" t="s">
        <v>55</v>
      </c>
      <c r="F22" s="64" t="s">
        <v>35</v>
      </c>
      <c r="G22" s="66" t="s">
        <v>48</v>
      </c>
    </row>
    <row r="23" spans="2:7" ht="20.100000000000001" customHeight="1" x14ac:dyDescent="0.45">
      <c r="B23" s="68"/>
      <c r="C23" s="78"/>
      <c r="D23" s="69"/>
      <c r="E23" s="69" t="s">
        <v>24</v>
      </c>
      <c r="F23" s="69" t="s">
        <v>24</v>
      </c>
      <c r="G23" s="71" t="s">
        <v>22</v>
      </c>
    </row>
    <row r="24" spans="2:7" ht="20.100000000000001" customHeight="1" thickBot="1" x14ac:dyDescent="0.5">
      <c r="B24" s="72" t="s">
        <v>15</v>
      </c>
      <c r="C24" s="79"/>
      <c r="D24" s="80"/>
      <c r="E24" s="74">
        <v>588</v>
      </c>
      <c r="F24" s="74">
        <v>597</v>
      </c>
      <c r="G24" s="76">
        <v>580</v>
      </c>
    </row>
    <row r="25" spans="2:7" ht="24.95" customHeight="1" thickBot="1" x14ac:dyDescent="0.5">
      <c r="B25" s="16" t="s">
        <v>3</v>
      </c>
      <c r="C25" s="21">
        <f>G17+3</f>
        <v>12</v>
      </c>
      <c r="D25" s="20">
        <f>C25+1</f>
        <v>13</v>
      </c>
      <c r="E25" s="20">
        <f t="shared" ref="E25" si="2">D25+1</f>
        <v>14</v>
      </c>
      <c r="F25" s="20">
        <f t="shared" ref="F25" si="3">E25+1</f>
        <v>15</v>
      </c>
      <c r="G25" s="20">
        <f t="shared" ref="G25" si="4">F25+1</f>
        <v>16</v>
      </c>
    </row>
    <row r="26" spans="2:7" ht="20.100000000000001" customHeight="1" x14ac:dyDescent="0.45">
      <c r="B26" s="67" t="s">
        <v>4</v>
      </c>
      <c r="C26" s="77" t="s">
        <v>20</v>
      </c>
      <c r="D26" s="65" t="s">
        <v>20</v>
      </c>
      <c r="E26" s="64" t="s">
        <v>25</v>
      </c>
      <c r="F26" s="64" t="s">
        <v>20</v>
      </c>
      <c r="G26" s="66" t="s">
        <v>20</v>
      </c>
    </row>
    <row r="27" spans="2:7" ht="20.100000000000001" customHeight="1" x14ac:dyDescent="0.45">
      <c r="B27" s="67"/>
      <c r="C27" s="77" t="s">
        <v>26</v>
      </c>
      <c r="D27" s="64" t="s">
        <v>28</v>
      </c>
      <c r="E27" s="64" t="s">
        <v>27</v>
      </c>
      <c r="F27" s="65" t="s">
        <v>93</v>
      </c>
      <c r="G27" s="66" t="s">
        <v>94</v>
      </c>
    </row>
    <row r="28" spans="2:7" ht="20.100000000000001" customHeight="1" x14ac:dyDescent="0.45">
      <c r="B28" s="67"/>
      <c r="C28" s="77" t="s">
        <v>44</v>
      </c>
      <c r="D28" s="64" t="s">
        <v>63</v>
      </c>
      <c r="E28" s="64" t="s">
        <v>45</v>
      </c>
      <c r="F28" s="65" t="s">
        <v>51</v>
      </c>
      <c r="G28" s="66" t="s">
        <v>23</v>
      </c>
    </row>
    <row r="29" spans="2:7" ht="20.100000000000001" customHeight="1" x14ac:dyDescent="0.45">
      <c r="B29" s="67"/>
      <c r="C29" s="77" t="s">
        <v>92</v>
      </c>
      <c r="D29" s="64" t="s">
        <v>29</v>
      </c>
      <c r="E29" s="64" t="s">
        <v>100</v>
      </c>
      <c r="F29" s="65" t="s">
        <v>61</v>
      </c>
      <c r="G29" s="66" t="s">
        <v>58</v>
      </c>
    </row>
    <row r="30" spans="2:7" ht="20.100000000000001" customHeight="1" x14ac:dyDescent="0.45">
      <c r="B30" s="67"/>
      <c r="C30" s="77" t="s">
        <v>30</v>
      </c>
      <c r="D30" s="64" t="s">
        <v>64</v>
      </c>
      <c r="E30" s="64" t="s">
        <v>31</v>
      </c>
      <c r="F30" s="65" t="s">
        <v>62</v>
      </c>
      <c r="G30" s="66" t="s">
        <v>67</v>
      </c>
    </row>
    <row r="31" spans="2:7" ht="20.100000000000001" customHeight="1" x14ac:dyDescent="0.45">
      <c r="B31" s="68"/>
      <c r="C31" s="78" t="s">
        <v>24</v>
      </c>
      <c r="D31" s="70" t="s">
        <v>22</v>
      </c>
      <c r="E31" s="69" t="s">
        <v>33</v>
      </c>
      <c r="F31" s="69" t="s">
        <v>24</v>
      </c>
      <c r="G31" s="71" t="s">
        <v>22</v>
      </c>
    </row>
    <row r="32" spans="2:7" ht="20.100000000000001" customHeight="1" thickBot="1" x14ac:dyDescent="0.5">
      <c r="B32" s="72" t="s">
        <v>15</v>
      </c>
      <c r="C32" s="81">
        <v>588</v>
      </c>
      <c r="D32" s="74">
        <v>570</v>
      </c>
      <c r="E32" s="74">
        <v>575</v>
      </c>
      <c r="F32" s="74">
        <v>583</v>
      </c>
      <c r="G32" s="76">
        <v>589</v>
      </c>
    </row>
    <row r="33" spans="2:7" ht="24.95" customHeight="1" thickBot="1" x14ac:dyDescent="0.5">
      <c r="B33" s="16" t="s">
        <v>3</v>
      </c>
      <c r="C33" s="21">
        <f>G25+3</f>
        <v>19</v>
      </c>
      <c r="D33" s="20">
        <f>C33+1</f>
        <v>20</v>
      </c>
      <c r="E33" s="20">
        <f t="shared" ref="E33" si="5">D33+1</f>
        <v>21</v>
      </c>
      <c r="F33" s="20">
        <f t="shared" ref="F33" si="6">E33+1</f>
        <v>22</v>
      </c>
      <c r="G33" s="20">
        <f t="shared" ref="G33" si="7">F33+1</f>
        <v>23</v>
      </c>
    </row>
    <row r="34" spans="2:7" ht="20.100000000000001" customHeight="1" x14ac:dyDescent="0.45">
      <c r="B34" s="67" t="s">
        <v>4</v>
      </c>
      <c r="C34" s="64" t="s">
        <v>20</v>
      </c>
      <c r="D34" s="64" t="s">
        <v>20</v>
      </c>
      <c r="E34" s="64" t="s">
        <v>40</v>
      </c>
      <c r="F34" s="65" t="s">
        <v>20</v>
      </c>
      <c r="G34" s="66" t="s">
        <v>20</v>
      </c>
    </row>
    <row r="35" spans="2:7" ht="20.100000000000001" customHeight="1" x14ac:dyDescent="0.45">
      <c r="B35" s="67"/>
      <c r="C35" s="64" t="s">
        <v>73</v>
      </c>
      <c r="D35" s="64" t="s">
        <v>105</v>
      </c>
      <c r="E35" s="64" t="s">
        <v>90</v>
      </c>
      <c r="F35" s="65" t="s">
        <v>107</v>
      </c>
      <c r="G35" s="66" t="s">
        <v>106</v>
      </c>
    </row>
    <row r="36" spans="2:7" ht="20.100000000000001" customHeight="1" x14ac:dyDescent="0.45">
      <c r="B36" s="67"/>
      <c r="C36" s="64" t="s">
        <v>65</v>
      </c>
      <c r="D36" s="64" t="s">
        <v>57</v>
      </c>
      <c r="E36" s="64" t="s">
        <v>103</v>
      </c>
      <c r="F36" s="64" t="s">
        <v>72</v>
      </c>
      <c r="G36" s="66" t="s">
        <v>84</v>
      </c>
    </row>
    <row r="37" spans="2:7" ht="20.100000000000001" customHeight="1" x14ac:dyDescent="0.45">
      <c r="B37" s="67"/>
      <c r="C37" s="64" t="s">
        <v>47</v>
      </c>
      <c r="D37" s="64" t="s">
        <v>91</v>
      </c>
      <c r="E37" s="64" t="s">
        <v>104</v>
      </c>
      <c r="F37" s="64" t="s">
        <v>97</v>
      </c>
      <c r="G37" s="66" t="s">
        <v>99</v>
      </c>
    </row>
    <row r="38" spans="2:7" ht="20.100000000000001" customHeight="1" x14ac:dyDescent="0.45">
      <c r="B38" s="67"/>
      <c r="C38" s="64" t="s">
        <v>80</v>
      </c>
      <c r="D38" s="64" t="s">
        <v>96</v>
      </c>
      <c r="E38" s="64" t="s">
        <v>74</v>
      </c>
      <c r="F38" s="65" t="s">
        <v>77</v>
      </c>
      <c r="G38" s="66" t="s">
        <v>32</v>
      </c>
    </row>
    <row r="39" spans="2:7" ht="20.100000000000001" customHeight="1" x14ac:dyDescent="0.45">
      <c r="B39" s="68"/>
      <c r="C39" s="69" t="s">
        <v>22</v>
      </c>
      <c r="D39" s="69" t="s">
        <v>24</v>
      </c>
      <c r="E39" s="69" t="s">
        <v>36</v>
      </c>
      <c r="F39" s="69" t="s">
        <v>78</v>
      </c>
      <c r="G39" s="71" t="s">
        <v>22</v>
      </c>
    </row>
    <row r="40" spans="2:7" ht="20.100000000000001" customHeight="1" thickBot="1" x14ac:dyDescent="0.5">
      <c r="B40" s="72" t="s">
        <v>15</v>
      </c>
      <c r="C40" s="73">
        <v>570</v>
      </c>
      <c r="D40" s="74">
        <v>595</v>
      </c>
      <c r="E40" s="82">
        <v>599</v>
      </c>
      <c r="F40" s="75">
        <v>600</v>
      </c>
      <c r="G40" s="76">
        <v>577</v>
      </c>
    </row>
    <row r="41" spans="2:7" ht="24.95" customHeight="1" thickBot="1" x14ac:dyDescent="0.5">
      <c r="B41" s="16" t="s">
        <v>3</v>
      </c>
      <c r="C41" s="21">
        <f>G33+3</f>
        <v>26</v>
      </c>
      <c r="D41" s="20">
        <f>C41+1</f>
        <v>27</v>
      </c>
      <c r="E41" s="20">
        <f t="shared" ref="E41" si="8">D41+1</f>
        <v>28</v>
      </c>
      <c r="F41" s="20">
        <f t="shared" ref="F41" si="9">E41+1</f>
        <v>29</v>
      </c>
      <c r="G41" s="20">
        <f t="shared" ref="G41" si="10">F41+1</f>
        <v>30</v>
      </c>
    </row>
    <row r="42" spans="2:7" ht="20.100000000000001" customHeight="1" x14ac:dyDescent="0.45">
      <c r="B42" s="67" t="s">
        <v>4</v>
      </c>
      <c r="C42" s="77" t="s">
        <v>20</v>
      </c>
      <c r="D42" s="65" t="s">
        <v>20</v>
      </c>
      <c r="E42" s="64" t="s">
        <v>52</v>
      </c>
      <c r="F42" s="65" t="s">
        <v>20</v>
      </c>
      <c r="G42" s="66" t="s">
        <v>20</v>
      </c>
    </row>
    <row r="43" spans="2:7" ht="20.100000000000001" customHeight="1" x14ac:dyDescent="0.45">
      <c r="B43" s="67"/>
      <c r="C43" s="64" t="s">
        <v>68</v>
      </c>
      <c r="D43" s="64" t="s">
        <v>49</v>
      </c>
      <c r="E43" s="64" t="s">
        <v>53</v>
      </c>
      <c r="F43" s="65" t="s">
        <v>37</v>
      </c>
      <c r="G43" s="66" t="s">
        <v>87</v>
      </c>
    </row>
    <row r="44" spans="2:7" ht="20.100000000000001" customHeight="1" x14ac:dyDescent="0.45">
      <c r="B44" s="67"/>
      <c r="C44" s="64" t="s">
        <v>70</v>
      </c>
      <c r="D44" s="64" t="s">
        <v>50</v>
      </c>
      <c r="E44" s="64" t="s">
        <v>81</v>
      </c>
      <c r="F44" s="65" t="s">
        <v>76</v>
      </c>
      <c r="G44" s="66" t="s">
        <v>75</v>
      </c>
    </row>
    <row r="45" spans="2:7" ht="20.100000000000001" customHeight="1" x14ac:dyDescent="0.45">
      <c r="B45" s="67"/>
      <c r="C45" s="64" t="s">
        <v>71</v>
      </c>
      <c r="D45" s="64" t="s">
        <v>95</v>
      </c>
      <c r="E45" s="64" t="s">
        <v>82</v>
      </c>
      <c r="F45" s="65" t="s">
        <v>88</v>
      </c>
      <c r="G45" s="66" t="s">
        <v>86</v>
      </c>
    </row>
    <row r="46" spans="2:7" ht="20.100000000000001" customHeight="1" x14ac:dyDescent="0.45">
      <c r="B46" s="67"/>
      <c r="C46" s="64" t="s">
        <v>98</v>
      </c>
      <c r="D46" s="64" t="s">
        <v>79</v>
      </c>
      <c r="E46" s="64" t="s">
        <v>83</v>
      </c>
      <c r="F46" s="65" t="s">
        <v>85</v>
      </c>
      <c r="G46" s="66" t="s">
        <v>38</v>
      </c>
    </row>
    <row r="47" spans="2:7" ht="20.100000000000001" customHeight="1" x14ac:dyDescent="0.45">
      <c r="B47" s="68"/>
      <c r="C47" s="78" t="s">
        <v>69</v>
      </c>
      <c r="D47" s="70" t="s">
        <v>24</v>
      </c>
      <c r="E47" s="69" t="s">
        <v>22</v>
      </c>
      <c r="F47" s="70" t="s">
        <v>24</v>
      </c>
      <c r="G47" s="71" t="s">
        <v>39</v>
      </c>
    </row>
    <row r="48" spans="2:7" ht="20.100000000000001" customHeight="1" thickBot="1" x14ac:dyDescent="0.5">
      <c r="B48" s="72" t="s">
        <v>15</v>
      </c>
      <c r="C48" s="81">
        <v>583</v>
      </c>
      <c r="D48" s="74">
        <v>577</v>
      </c>
      <c r="E48" s="74">
        <v>583</v>
      </c>
      <c r="F48" s="73">
        <v>582</v>
      </c>
      <c r="G48" s="83">
        <v>566</v>
      </c>
    </row>
    <row r="49" spans="2:7" s="86" customFormat="1" ht="133.5" customHeight="1" x14ac:dyDescent="0.35">
      <c r="B49" s="84" t="s">
        <v>108</v>
      </c>
      <c r="C49" s="85"/>
      <c r="D49" s="85"/>
      <c r="E49" s="85"/>
      <c r="F49" s="85"/>
      <c r="G49" s="85"/>
    </row>
  </sheetData>
  <autoFilter ref="A5:G49" xr:uid="{00000000-0009-0000-0000-000000000000}"/>
  <mergeCells count="6">
    <mergeCell ref="B49:G49"/>
    <mergeCell ref="B10:B15"/>
    <mergeCell ref="B18:B23"/>
    <mergeCell ref="B26:B31"/>
    <mergeCell ref="B34:B39"/>
    <mergeCell ref="B42:B47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B9" sqref="B9"/>
    </sheetView>
  </sheetViews>
  <sheetFormatPr defaultColWidth="8.77734375" defaultRowHeight="16.5" x14ac:dyDescent="0.15"/>
  <cols>
    <col min="1" max="1" width="9.109375" style="54" customWidth="1"/>
    <col min="2" max="6" width="23" style="54" customWidth="1"/>
    <col min="7" max="16384" width="8.77734375" style="54"/>
  </cols>
  <sheetData>
    <row r="1" spans="1:6" s="25" customFormat="1" ht="13.5" x14ac:dyDescent="0.25"/>
    <row r="2" spans="1:6" s="25" customFormat="1" ht="13.5" x14ac:dyDescent="0.25"/>
    <row r="3" spans="1:6" s="25" customFormat="1" ht="13.5" x14ac:dyDescent="0.25"/>
    <row r="4" spans="1:6" s="25" customFormat="1" ht="13.5" x14ac:dyDescent="0.25"/>
    <row r="5" spans="1:6" s="25" customFormat="1" ht="8.25" customHeight="1" thickBot="1" x14ac:dyDescent="0.3"/>
    <row r="6" spans="1:6" s="30" customFormat="1" ht="27.6" customHeight="1" thickBot="1" x14ac:dyDescent="0.35">
      <c r="A6" s="26" t="s">
        <v>3</v>
      </c>
      <c r="B6" s="27" t="s">
        <v>2</v>
      </c>
      <c r="C6" s="28" t="s">
        <v>6</v>
      </c>
      <c r="D6" s="28" t="s">
        <v>13</v>
      </c>
      <c r="E6" s="28" t="s">
        <v>14</v>
      </c>
      <c r="F6" s="29" t="s">
        <v>5</v>
      </c>
    </row>
    <row r="7" spans="1:6" s="30" customFormat="1" ht="28.15" hidden="1" customHeight="1" thickBot="1" x14ac:dyDescent="0.35">
      <c r="A7" s="31"/>
      <c r="B7" s="32" t="s">
        <v>9</v>
      </c>
      <c r="C7" s="33" t="s">
        <v>1</v>
      </c>
      <c r="D7" s="34" t="s">
        <v>10</v>
      </c>
      <c r="E7" s="35" t="s">
        <v>11</v>
      </c>
      <c r="F7" s="36"/>
    </row>
    <row r="8" spans="1:6" s="30" customFormat="1" ht="28.15" hidden="1" customHeight="1" thickBot="1" x14ac:dyDescent="0.35">
      <c r="A8" s="37"/>
      <c r="B8" s="38" t="s">
        <v>12</v>
      </c>
      <c r="C8" s="39" t="s">
        <v>1</v>
      </c>
      <c r="D8" s="40" t="s">
        <v>8</v>
      </c>
      <c r="E8" s="41" t="s">
        <v>7</v>
      </c>
      <c r="F8" s="42" t="s">
        <v>0</v>
      </c>
    </row>
    <row r="9" spans="1:6" s="47" customFormat="1" ht="29.45" customHeight="1" thickBot="1" x14ac:dyDescent="0.5">
      <c r="A9" s="43" t="s">
        <v>3</v>
      </c>
      <c r="B9" s="44"/>
      <c r="C9" s="45"/>
      <c r="D9" s="45"/>
      <c r="E9" s="45">
        <f>월!F9</f>
        <v>1</v>
      </c>
      <c r="F9" s="46">
        <f>월!G9</f>
        <v>2</v>
      </c>
    </row>
    <row r="10" spans="1:6" s="25" customFormat="1" ht="33.6" customHeight="1" x14ac:dyDescent="0.25">
      <c r="A10" s="58" t="s">
        <v>4</v>
      </c>
      <c r="B10" s="48"/>
      <c r="C10" s="49"/>
      <c r="D10" s="49"/>
      <c r="E10" s="49"/>
      <c r="F10" s="55" t="str">
        <f>월!G10</f>
        <v>잡곡밥</v>
      </c>
    </row>
    <row r="11" spans="1:6" s="25" customFormat="1" ht="33.6" customHeight="1" x14ac:dyDescent="0.25">
      <c r="A11" s="59"/>
      <c r="B11" s="48"/>
      <c r="C11" s="49"/>
      <c r="D11" s="49"/>
      <c r="E11" s="49"/>
      <c r="F11" s="55" t="str">
        <f>월!G11</f>
        <v>크림스프</v>
      </c>
    </row>
    <row r="12" spans="1:6" s="25" customFormat="1" ht="33.6" customHeight="1" x14ac:dyDescent="0.25">
      <c r="A12" s="59"/>
      <c r="B12" s="48"/>
      <c r="C12" s="49"/>
      <c r="D12" s="49"/>
      <c r="E12" s="49"/>
      <c r="F12" s="55" t="str">
        <f>월!G12</f>
        <v>돈까스&amp;소스</v>
      </c>
    </row>
    <row r="13" spans="1:6" s="25" customFormat="1" ht="33.6" customHeight="1" x14ac:dyDescent="0.25">
      <c r="A13" s="59"/>
      <c r="B13" s="48"/>
      <c r="C13" s="49"/>
      <c r="D13" s="49"/>
      <c r="E13" s="49"/>
      <c r="F13" s="55" t="str">
        <f>월!G13</f>
        <v>마카로니샐러드</v>
      </c>
    </row>
    <row r="14" spans="1:6" s="25" customFormat="1" ht="33.6" customHeight="1" x14ac:dyDescent="0.25">
      <c r="A14" s="59"/>
      <c r="B14" s="48"/>
      <c r="C14" s="49"/>
      <c r="D14" s="49"/>
      <c r="E14" s="49"/>
      <c r="F14" s="55" t="str">
        <f>월!G14</f>
        <v>해초무침</v>
      </c>
    </row>
    <row r="15" spans="1:6" s="25" customFormat="1" ht="33.6" customHeight="1" x14ac:dyDescent="0.25">
      <c r="A15" s="60"/>
      <c r="B15" s="48"/>
      <c r="C15" s="49"/>
      <c r="D15" s="49"/>
      <c r="E15" s="49"/>
      <c r="F15" s="55" t="str">
        <f>월!G15</f>
        <v>포기김치</v>
      </c>
    </row>
    <row r="16" spans="1:6" s="25" customFormat="1" ht="33.6" customHeight="1" thickBot="1" x14ac:dyDescent="0.3">
      <c r="A16" s="50" t="s">
        <v>16</v>
      </c>
      <c r="B16" s="51"/>
      <c r="C16" s="52"/>
      <c r="D16" s="52"/>
      <c r="E16" s="52"/>
      <c r="F16" s="53">
        <f>월!G16</f>
        <v>585</v>
      </c>
    </row>
    <row r="17" spans="1:6" ht="99" customHeight="1" x14ac:dyDescent="0.25">
      <c r="A17" s="61" t="s">
        <v>17</v>
      </c>
      <c r="B17" s="62"/>
      <c r="C17" s="62"/>
      <c r="D17" s="62"/>
      <c r="E17" s="62"/>
      <c r="F17" s="62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B9" sqref="B9"/>
    </sheetView>
  </sheetViews>
  <sheetFormatPr defaultColWidth="8.77734375" defaultRowHeight="16.5" x14ac:dyDescent="0.15"/>
  <cols>
    <col min="1" max="1" width="9.109375" style="54" customWidth="1"/>
    <col min="2" max="6" width="23" style="54" customWidth="1"/>
    <col min="7" max="16384" width="8.77734375" style="54"/>
  </cols>
  <sheetData>
    <row r="1" spans="1:6" s="25" customFormat="1" ht="13.5" x14ac:dyDescent="0.25"/>
    <row r="2" spans="1:6" s="25" customFormat="1" ht="13.5" x14ac:dyDescent="0.25"/>
    <row r="3" spans="1:6" s="25" customFormat="1" ht="13.5" x14ac:dyDescent="0.25"/>
    <row r="4" spans="1:6" s="25" customFormat="1" ht="13.5" x14ac:dyDescent="0.25"/>
    <row r="5" spans="1:6" s="25" customFormat="1" ht="8.25" customHeight="1" thickBot="1" x14ac:dyDescent="0.3"/>
    <row r="6" spans="1:6" s="30" customFormat="1" ht="27.6" customHeight="1" thickBot="1" x14ac:dyDescent="0.35">
      <c r="A6" s="26" t="s">
        <v>3</v>
      </c>
      <c r="B6" s="27" t="s">
        <v>2</v>
      </c>
      <c r="C6" s="28" t="s">
        <v>6</v>
      </c>
      <c r="D6" s="28" t="s">
        <v>13</v>
      </c>
      <c r="E6" s="28" t="s">
        <v>14</v>
      </c>
      <c r="F6" s="29" t="s">
        <v>5</v>
      </c>
    </row>
    <row r="7" spans="1:6" s="30" customFormat="1" ht="28.15" hidden="1" customHeight="1" thickBot="1" x14ac:dyDescent="0.35">
      <c r="A7" s="31"/>
      <c r="B7" s="32" t="s">
        <v>9</v>
      </c>
      <c r="C7" s="33" t="s">
        <v>1</v>
      </c>
      <c r="D7" s="34" t="s">
        <v>10</v>
      </c>
      <c r="E7" s="35" t="s">
        <v>11</v>
      </c>
      <c r="F7" s="36"/>
    </row>
    <row r="8" spans="1:6" s="30" customFormat="1" ht="28.15" hidden="1" customHeight="1" thickBot="1" x14ac:dyDescent="0.35">
      <c r="A8" s="37"/>
      <c r="B8" s="38" t="s">
        <v>12</v>
      </c>
      <c r="C8" s="39" t="s">
        <v>1</v>
      </c>
      <c r="D8" s="40" t="s">
        <v>8</v>
      </c>
      <c r="E8" s="41" t="s">
        <v>7</v>
      </c>
      <c r="F8" s="42" t="s">
        <v>0</v>
      </c>
    </row>
    <row r="9" spans="1:6" s="47" customFormat="1" ht="29.45" customHeight="1" thickBot="1" x14ac:dyDescent="0.5">
      <c r="A9" s="43" t="s">
        <v>3</v>
      </c>
      <c r="B9" s="44">
        <f>월!C17</f>
        <v>5</v>
      </c>
      <c r="C9" s="45">
        <f>월!D17</f>
        <v>6</v>
      </c>
      <c r="D9" s="45">
        <f>월!E17</f>
        <v>7</v>
      </c>
      <c r="E9" s="45">
        <f>월!F17</f>
        <v>8</v>
      </c>
      <c r="F9" s="46">
        <f>월!G17</f>
        <v>9</v>
      </c>
    </row>
    <row r="10" spans="1:6" s="25" customFormat="1" ht="33.6" customHeight="1" x14ac:dyDescent="0.25">
      <c r="A10" s="58" t="s">
        <v>4</v>
      </c>
      <c r="B10" s="48"/>
      <c r="C10" s="49"/>
      <c r="D10" s="49" t="str">
        <f>월!E18</f>
        <v>카레라이스</v>
      </c>
      <c r="E10" s="49" t="str">
        <f>월!F18</f>
        <v>잡곡밥</v>
      </c>
      <c r="F10" s="55" t="str">
        <f>월!G18</f>
        <v>잡곡밥</v>
      </c>
    </row>
    <row r="11" spans="1:6" s="25" customFormat="1" ht="33.6" customHeight="1" x14ac:dyDescent="0.25">
      <c r="A11" s="59"/>
      <c r="B11" s="48"/>
      <c r="C11" s="49"/>
      <c r="D11" s="49" t="str">
        <f>월!E19</f>
        <v>팽이미소국</v>
      </c>
      <c r="E11" s="49" t="str">
        <f>월!F19</f>
        <v>콩나물무국</v>
      </c>
      <c r="F11" s="55" t="str">
        <f>월!G19</f>
        <v>시금치된장국</v>
      </c>
    </row>
    <row r="12" spans="1:6" s="25" customFormat="1" ht="33.6" customHeight="1" x14ac:dyDescent="0.25">
      <c r="A12" s="59"/>
      <c r="B12" s="48"/>
      <c r="C12" s="49"/>
      <c r="D12" s="57" t="str">
        <f>월!E20</f>
        <v>피쉬앤칩스&amp;스위트칠리s</v>
      </c>
      <c r="E12" s="49" t="str">
        <f>월!F20</f>
        <v>닭볶음탕</v>
      </c>
      <c r="F12" s="55" t="str">
        <f>월!G20</f>
        <v>돈육숙주불고기</v>
      </c>
    </row>
    <row r="13" spans="1:6" s="25" customFormat="1" ht="33.6" customHeight="1" x14ac:dyDescent="0.25">
      <c r="A13" s="59"/>
      <c r="B13" s="48"/>
      <c r="C13" s="49"/>
      <c r="D13" s="49" t="str">
        <f>월!E21</f>
        <v>오이지무침</v>
      </c>
      <c r="E13" s="49" t="str">
        <f>월!F21</f>
        <v>표고버섯탕수</v>
      </c>
      <c r="F13" s="55" t="str">
        <f>월!G21</f>
        <v>배추전</v>
      </c>
    </row>
    <row r="14" spans="1:6" s="25" customFormat="1" ht="33.6" customHeight="1" x14ac:dyDescent="0.25">
      <c r="A14" s="59"/>
      <c r="B14" s="48"/>
      <c r="C14" s="49"/>
      <c r="D14" s="49" t="str">
        <f>월!E22</f>
        <v>요구르트</v>
      </c>
      <c r="E14" s="49" t="str">
        <f>월!F22</f>
        <v>참나물겉절이</v>
      </c>
      <c r="F14" s="55" t="str">
        <f>월!G22</f>
        <v>부추양파무침</v>
      </c>
    </row>
    <row r="15" spans="1:6" s="25" customFormat="1" ht="33.6" customHeight="1" x14ac:dyDescent="0.25">
      <c r="A15" s="60"/>
      <c r="B15" s="48"/>
      <c r="C15" s="49"/>
      <c r="D15" s="49" t="str">
        <f>월!E23</f>
        <v>포기김치</v>
      </c>
      <c r="E15" s="49" t="str">
        <f>월!F23</f>
        <v>포기김치</v>
      </c>
      <c r="F15" s="55" t="str">
        <f>월!G23</f>
        <v>포기김치</v>
      </c>
    </row>
    <row r="16" spans="1:6" s="25" customFormat="1" ht="33.6" customHeight="1" thickBot="1" x14ac:dyDescent="0.3">
      <c r="A16" s="50" t="s">
        <v>16</v>
      </c>
      <c r="B16" s="51"/>
      <c r="C16" s="52"/>
      <c r="D16" s="52">
        <f>월!E24</f>
        <v>588</v>
      </c>
      <c r="E16" s="52">
        <f>월!F24</f>
        <v>597</v>
      </c>
      <c r="F16" s="53">
        <f>월!G24</f>
        <v>580</v>
      </c>
    </row>
    <row r="17" spans="1:6" ht="99" customHeight="1" x14ac:dyDescent="0.25">
      <c r="A17" s="61" t="s">
        <v>18</v>
      </c>
      <c r="B17" s="62"/>
      <c r="C17" s="62"/>
      <c r="D17" s="62"/>
      <c r="E17" s="62"/>
      <c r="F17" s="62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B9" sqref="B9"/>
    </sheetView>
  </sheetViews>
  <sheetFormatPr defaultColWidth="8.77734375" defaultRowHeight="16.5" x14ac:dyDescent="0.15"/>
  <cols>
    <col min="1" max="1" width="9.109375" style="54" customWidth="1"/>
    <col min="2" max="6" width="23" style="54" customWidth="1"/>
    <col min="7" max="16384" width="8.77734375" style="54"/>
  </cols>
  <sheetData>
    <row r="1" spans="1:6" s="25" customFormat="1" ht="13.5" x14ac:dyDescent="0.25"/>
    <row r="2" spans="1:6" s="25" customFormat="1" ht="13.5" x14ac:dyDescent="0.25"/>
    <row r="3" spans="1:6" s="25" customFormat="1" ht="13.5" x14ac:dyDescent="0.25"/>
    <row r="4" spans="1:6" s="25" customFormat="1" ht="13.5" x14ac:dyDescent="0.25"/>
    <row r="5" spans="1:6" s="25" customFormat="1" ht="8.25" customHeight="1" thickBot="1" x14ac:dyDescent="0.3"/>
    <row r="6" spans="1:6" s="30" customFormat="1" ht="27.6" customHeight="1" thickBot="1" x14ac:dyDescent="0.35">
      <c r="A6" s="26" t="s">
        <v>3</v>
      </c>
      <c r="B6" s="27" t="s">
        <v>2</v>
      </c>
      <c r="C6" s="28" t="s">
        <v>6</v>
      </c>
      <c r="D6" s="28" t="s">
        <v>13</v>
      </c>
      <c r="E6" s="28" t="s">
        <v>14</v>
      </c>
      <c r="F6" s="29" t="s">
        <v>5</v>
      </c>
    </row>
    <row r="7" spans="1:6" s="30" customFormat="1" ht="28.15" hidden="1" customHeight="1" thickBot="1" x14ac:dyDescent="0.35">
      <c r="A7" s="31"/>
      <c r="B7" s="32" t="s">
        <v>9</v>
      </c>
      <c r="C7" s="33" t="s">
        <v>1</v>
      </c>
      <c r="D7" s="34" t="s">
        <v>10</v>
      </c>
      <c r="E7" s="35" t="s">
        <v>11</v>
      </c>
      <c r="F7" s="36"/>
    </row>
    <row r="8" spans="1:6" s="30" customFormat="1" ht="28.15" hidden="1" customHeight="1" thickBot="1" x14ac:dyDescent="0.35">
      <c r="A8" s="37"/>
      <c r="B8" s="38" t="s">
        <v>12</v>
      </c>
      <c r="C8" s="39" t="s">
        <v>1</v>
      </c>
      <c r="D8" s="40" t="s">
        <v>8</v>
      </c>
      <c r="E8" s="41" t="s">
        <v>7</v>
      </c>
      <c r="F8" s="42" t="s">
        <v>0</v>
      </c>
    </row>
    <row r="9" spans="1:6" s="47" customFormat="1" ht="29.45" customHeight="1" thickBot="1" x14ac:dyDescent="0.5">
      <c r="A9" s="43" t="s">
        <v>3</v>
      </c>
      <c r="B9" s="44">
        <f>월!C25</f>
        <v>12</v>
      </c>
      <c r="C9" s="45">
        <f>월!D25</f>
        <v>13</v>
      </c>
      <c r="D9" s="45">
        <f>월!E25</f>
        <v>14</v>
      </c>
      <c r="E9" s="45">
        <f>월!F25</f>
        <v>15</v>
      </c>
      <c r="F9" s="46">
        <f>월!G25</f>
        <v>16</v>
      </c>
    </row>
    <row r="10" spans="1:6" s="25" customFormat="1" ht="33.6" customHeight="1" x14ac:dyDescent="0.25">
      <c r="A10" s="58" t="s">
        <v>4</v>
      </c>
      <c r="B10" s="48" t="str">
        <f>월!C26</f>
        <v>잡곡밥</v>
      </c>
      <c r="C10" s="49" t="str">
        <f>월!D26</f>
        <v>잡곡밥</v>
      </c>
      <c r="D10" s="49" t="str">
        <f>월!E26</f>
        <v>바지락칼국수</v>
      </c>
      <c r="E10" s="49" t="str">
        <f>월!F26</f>
        <v>잡곡밥</v>
      </c>
      <c r="F10" s="55" t="str">
        <f>월!G26</f>
        <v>잡곡밥</v>
      </c>
    </row>
    <row r="11" spans="1:6" s="25" customFormat="1" ht="33.6" customHeight="1" x14ac:dyDescent="0.25">
      <c r="A11" s="59"/>
      <c r="B11" s="48" t="str">
        <f>월!C27</f>
        <v>부대찌개</v>
      </c>
      <c r="C11" s="49" t="str">
        <f>월!D27</f>
        <v>얼갈이된장국</v>
      </c>
      <c r="D11" s="49" t="str">
        <f>월!E27</f>
        <v>추가밥</v>
      </c>
      <c r="E11" s="49" t="str">
        <f>월!F27</f>
        <v>감자수제비국</v>
      </c>
      <c r="F11" s="55" t="str">
        <f>월!G27</f>
        <v>모듬어묵국</v>
      </c>
    </row>
    <row r="12" spans="1:6" s="25" customFormat="1" ht="33.6" customHeight="1" x14ac:dyDescent="0.25">
      <c r="A12" s="59"/>
      <c r="B12" s="48" t="str">
        <f>월!C28</f>
        <v>부추장떡</v>
      </c>
      <c r="C12" s="49" t="str">
        <f>월!D28</f>
        <v>돈육두루치기</v>
      </c>
      <c r="D12" s="49" t="str">
        <f>월!E28</f>
        <v>교자만두찜</v>
      </c>
      <c r="E12" s="49" t="str">
        <f>월!F28</f>
        <v>돈민찌두부조림</v>
      </c>
      <c r="F12" s="55" t="str">
        <f>월!G28</f>
        <v>함박스테이크&amp;소스</v>
      </c>
    </row>
    <row r="13" spans="1:6" s="25" customFormat="1" ht="33.6" customHeight="1" x14ac:dyDescent="0.25">
      <c r="A13" s="59"/>
      <c r="B13" s="48" t="str">
        <f>월!C29</f>
        <v>쥐어채조림</v>
      </c>
      <c r="C13" s="49" t="str">
        <f>월!D29</f>
        <v>모듬쌈&amp;쌈장</v>
      </c>
      <c r="D13" s="49" t="str">
        <f>월!E29</f>
        <v>도토리묵야채무침</v>
      </c>
      <c r="E13" s="49" t="str">
        <f>월!F29</f>
        <v>세발나물전</v>
      </c>
      <c r="F13" s="55" t="str">
        <f>월!G29</f>
        <v>콘샐러드</v>
      </c>
    </row>
    <row r="14" spans="1:6" s="25" customFormat="1" ht="33.6" customHeight="1" x14ac:dyDescent="0.25">
      <c r="A14" s="59"/>
      <c r="B14" s="48" t="str">
        <f>월!C30</f>
        <v>오이양파무침</v>
      </c>
      <c r="C14" s="49" t="str">
        <f>월!D30</f>
        <v>콩나물무침</v>
      </c>
      <c r="D14" s="49" t="str">
        <f>월!E30</f>
        <v>오복지무침</v>
      </c>
      <c r="E14" s="49" t="str">
        <f>월!F30</f>
        <v>브로컬리&amp;초장</v>
      </c>
      <c r="F14" s="55" t="str">
        <f>월!G30</f>
        <v>돌나물초무침</v>
      </c>
    </row>
    <row r="15" spans="1:6" s="25" customFormat="1" ht="33.6" customHeight="1" x14ac:dyDescent="0.25">
      <c r="A15" s="60"/>
      <c r="B15" s="48" t="str">
        <f>월!C31</f>
        <v>포기김치</v>
      </c>
      <c r="C15" s="49" t="str">
        <f>월!D31</f>
        <v>포기김치</v>
      </c>
      <c r="D15" s="49" t="str">
        <f>월!E31</f>
        <v>배추겉절이</v>
      </c>
      <c r="E15" s="49" t="str">
        <f>월!F31</f>
        <v>포기김치</v>
      </c>
      <c r="F15" s="55" t="str">
        <f>월!G31</f>
        <v>포기김치</v>
      </c>
    </row>
    <row r="16" spans="1:6" s="25" customFormat="1" ht="33.6" customHeight="1" thickBot="1" x14ac:dyDescent="0.3">
      <c r="A16" s="50" t="s">
        <v>16</v>
      </c>
      <c r="B16" s="51">
        <f>월!C32</f>
        <v>588</v>
      </c>
      <c r="C16" s="52">
        <f>월!D32</f>
        <v>570</v>
      </c>
      <c r="D16" s="52">
        <f>월!E32</f>
        <v>575</v>
      </c>
      <c r="E16" s="52">
        <f>월!F32</f>
        <v>583</v>
      </c>
      <c r="F16" s="53">
        <f>월!G32</f>
        <v>589</v>
      </c>
    </row>
    <row r="17" spans="1:6" ht="99" customHeight="1" x14ac:dyDescent="0.25">
      <c r="A17" s="61" t="s">
        <v>19</v>
      </c>
      <c r="B17" s="62"/>
      <c r="C17" s="62"/>
      <c r="D17" s="62"/>
      <c r="E17" s="62"/>
      <c r="F17" s="62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workbookViewId="0">
      <selection activeCell="B9" sqref="B9"/>
    </sheetView>
  </sheetViews>
  <sheetFormatPr defaultColWidth="8.77734375" defaultRowHeight="16.5" x14ac:dyDescent="0.15"/>
  <cols>
    <col min="1" max="1" width="9.109375" style="54" customWidth="1"/>
    <col min="2" max="6" width="23" style="54" customWidth="1"/>
    <col min="7" max="16384" width="8.77734375" style="54"/>
  </cols>
  <sheetData>
    <row r="1" spans="1:6" s="25" customFormat="1" ht="13.5" x14ac:dyDescent="0.25"/>
    <row r="2" spans="1:6" s="25" customFormat="1" ht="13.5" x14ac:dyDescent="0.25"/>
    <row r="3" spans="1:6" s="25" customFormat="1" ht="13.5" x14ac:dyDescent="0.25"/>
    <row r="4" spans="1:6" s="25" customFormat="1" ht="13.5" x14ac:dyDescent="0.25"/>
    <row r="5" spans="1:6" s="25" customFormat="1" ht="8.25" customHeight="1" thickBot="1" x14ac:dyDescent="0.3"/>
    <row r="6" spans="1:6" s="30" customFormat="1" ht="27.6" customHeight="1" thickBot="1" x14ac:dyDescent="0.35">
      <c r="A6" s="26" t="s">
        <v>3</v>
      </c>
      <c r="B6" s="27" t="s">
        <v>2</v>
      </c>
      <c r="C6" s="28" t="s">
        <v>6</v>
      </c>
      <c r="D6" s="28" t="s">
        <v>13</v>
      </c>
      <c r="E6" s="28" t="s">
        <v>14</v>
      </c>
      <c r="F6" s="29" t="s">
        <v>5</v>
      </c>
    </row>
    <row r="7" spans="1:6" s="30" customFormat="1" ht="28.15" hidden="1" customHeight="1" thickBot="1" x14ac:dyDescent="0.35">
      <c r="A7" s="31"/>
      <c r="B7" s="32" t="s">
        <v>9</v>
      </c>
      <c r="C7" s="33" t="s">
        <v>1</v>
      </c>
      <c r="D7" s="34" t="s">
        <v>10</v>
      </c>
      <c r="E7" s="35" t="s">
        <v>11</v>
      </c>
      <c r="F7" s="36"/>
    </row>
    <row r="8" spans="1:6" s="30" customFormat="1" ht="28.15" hidden="1" customHeight="1" thickBot="1" x14ac:dyDescent="0.35">
      <c r="A8" s="37"/>
      <c r="B8" s="38" t="s">
        <v>12</v>
      </c>
      <c r="C8" s="39" t="s">
        <v>1</v>
      </c>
      <c r="D8" s="40" t="s">
        <v>8</v>
      </c>
      <c r="E8" s="41" t="s">
        <v>7</v>
      </c>
      <c r="F8" s="42" t="s">
        <v>0</v>
      </c>
    </row>
    <row r="9" spans="1:6" s="47" customFormat="1" ht="29.45" customHeight="1" thickBot="1" x14ac:dyDescent="0.5">
      <c r="A9" s="43" t="s">
        <v>3</v>
      </c>
      <c r="B9" s="44">
        <f>월!C33</f>
        <v>19</v>
      </c>
      <c r="C9" s="45">
        <f>월!D33</f>
        <v>20</v>
      </c>
      <c r="D9" s="45">
        <f>월!E33</f>
        <v>21</v>
      </c>
      <c r="E9" s="45">
        <f>월!F33</f>
        <v>22</v>
      </c>
      <c r="F9" s="46">
        <f>월!G33</f>
        <v>23</v>
      </c>
    </row>
    <row r="10" spans="1:6" s="25" customFormat="1" ht="33.6" customHeight="1" x14ac:dyDescent="0.25">
      <c r="A10" s="58" t="s">
        <v>4</v>
      </c>
      <c r="B10" s="48" t="str">
        <f>월!C34</f>
        <v>잡곡밥</v>
      </c>
      <c r="C10" s="49" t="str">
        <f>월!D34</f>
        <v>잡곡밥</v>
      </c>
      <c r="D10" s="49" t="str">
        <f>월!E34</f>
        <v>햄김치볶음밥</v>
      </c>
      <c r="E10" s="49" t="str">
        <f>월!F34</f>
        <v>잡곡밥</v>
      </c>
      <c r="F10" s="55" t="str">
        <f>월!G34</f>
        <v>잡곡밥</v>
      </c>
    </row>
    <row r="11" spans="1:6" s="25" customFormat="1" ht="33.6" customHeight="1" x14ac:dyDescent="0.25">
      <c r="A11" s="59"/>
      <c r="B11" s="48" t="str">
        <f>월!C35</f>
        <v>근대된장국</v>
      </c>
      <c r="C11" s="49" t="str">
        <f>월!D35</f>
        <v>물만두계란국</v>
      </c>
      <c r="D11" s="49" t="str">
        <f>월!E35</f>
        <v>우동장국</v>
      </c>
      <c r="E11" s="49" t="str">
        <f>월!F35</f>
        <v>다시마무국</v>
      </c>
      <c r="F11" s="55" t="str">
        <f>월!G35</f>
        <v>미역국</v>
      </c>
    </row>
    <row r="12" spans="1:6" s="25" customFormat="1" ht="33.6" customHeight="1" x14ac:dyDescent="0.25">
      <c r="A12" s="59"/>
      <c r="B12" s="48" t="str">
        <f>월!C36</f>
        <v>순대야채볶음</v>
      </c>
      <c r="C12" s="49" t="str">
        <f>월!D36</f>
        <v>미트볼데리야끼</v>
      </c>
      <c r="D12" s="49" t="str">
        <f>월!E36</f>
        <v>새우볼&amp;타르타르s</v>
      </c>
      <c r="E12" s="49" t="str">
        <f>월!F36</f>
        <v>우동사리닭갈비</v>
      </c>
      <c r="F12" s="55" t="str">
        <f>월!G36</f>
        <v>고추잡채&amp;꽃빵</v>
      </c>
    </row>
    <row r="13" spans="1:6" s="25" customFormat="1" ht="33.6" customHeight="1" x14ac:dyDescent="0.25">
      <c r="A13" s="59"/>
      <c r="B13" s="48" t="str">
        <f>월!C37</f>
        <v>맛살겨자냉채</v>
      </c>
      <c r="C13" s="49" t="str">
        <f>월!D37</f>
        <v>국물떡볶이</v>
      </c>
      <c r="D13" s="57" t="str">
        <f>월!E37</f>
        <v>치커리만다린샐러드</v>
      </c>
      <c r="E13" s="49" t="str">
        <f>월!F37</f>
        <v>고구마튀김</v>
      </c>
      <c r="F13" s="55" t="str">
        <f>월!G37</f>
        <v>사각어묵볶음</v>
      </c>
    </row>
    <row r="14" spans="1:6" s="25" customFormat="1" ht="33.6" customHeight="1" x14ac:dyDescent="0.25">
      <c r="A14" s="59"/>
      <c r="B14" s="48" t="str">
        <f>월!C38</f>
        <v>미역줄기볶음</v>
      </c>
      <c r="C14" s="49" t="str">
        <f>월!D38</f>
        <v>상추겉절이</v>
      </c>
      <c r="D14" s="49" t="str">
        <f>월!E38</f>
        <v>요구르트</v>
      </c>
      <c r="E14" s="49" t="str">
        <f>월!F38</f>
        <v>얼갈이나물</v>
      </c>
      <c r="F14" s="55" t="str">
        <f>월!G38</f>
        <v>짜사이무침</v>
      </c>
    </row>
    <row r="15" spans="1:6" s="25" customFormat="1" ht="33.6" customHeight="1" x14ac:dyDescent="0.25">
      <c r="A15" s="60"/>
      <c r="B15" s="48" t="str">
        <f>월!C39</f>
        <v>포기김치</v>
      </c>
      <c r="C15" s="49" t="str">
        <f>월!D39</f>
        <v>포기김치</v>
      </c>
      <c r="D15" s="49" t="str">
        <f>월!E39</f>
        <v>깍두기</v>
      </c>
      <c r="E15" s="49" t="str">
        <f>월!F39</f>
        <v>포기김치</v>
      </c>
      <c r="F15" s="55" t="str">
        <f>월!G39</f>
        <v>포기김치</v>
      </c>
    </row>
    <row r="16" spans="1:6" s="25" customFormat="1" ht="33.6" customHeight="1" thickBot="1" x14ac:dyDescent="0.3">
      <c r="A16" s="50" t="s">
        <v>16</v>
      </c>
      <c r="B16" s="51">
        <f>월!C40</f>
        <v>570</v>
      </c>
      <c r="C16" s="52">
        <f>월!D40</f>
        <v>595</v>
      </c>
      <c r="D16" s="52">
        <f>월!E40</f>
        <v>599</v>
      </c>
      <c r="E16" s="52">
        <f>월!F40</f>
        <v>600</v>
      </c>
      <c r="F16" s="53">
        <f>월!G40</f>
        <v>577</v>
      </c>
    </row>
    <row r="17" spans="1:6" ht="99" customHeight="1" x14ac:dyDescent="0.25">
      <c r="A17" s="61" t="s">
        <v>19</v>
      </c>
      <c r="B17" s="62"/>
      <c r="C17" s="62"/>
      <c r="D17" s="62"/>
      <c r="E17" s="62"/>
      <c r="F17" s="62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workbookViewId="0">
      <selection activeCell="B9" sqref="B9"/>
    </sheetView>
  </sheetViews>
  <sheetFormatPr defaultColWidth="8.77734375" defaultRowHeight="16.5" x14ac:dyDescent="0.15"/>
  <cols>
    <col min="1" max="1" width="9.109375" style="54" customWidth="1"/>
    <col min="2" max="6" width="23" style="54" customWidth="1"/>
    <col min="7" max="16384" width="8.77734375" style="54"/>
  </cols>
  <sheetData>
    <row r="1" spans="1:6" s="25" customFormat="1" ht="13.5" x14ac:dyDescent="0.25"/>
    <row r="2" spans="1:6" s="25" customFormat="1" ht="13.5" x14ac:dyDescent="0.25"/>
    <row r="3" spans="1:6" s="25" customFormat="1" ht="13.5" x14ac:dyDescent="0.25"/>
    <row r="4" spans="1:6" s="25" customFormat="1" ht="13.5" x14ac:dyDescent="0.25"/>
    <row r="5" spans="1:6" s="25" customFormat="1" ht="8.25" customHeight="1" thickBot="1" x14ac:dyDescent="0.3"/>
    <row r="6" spans="1:6" s="30" customFormat="1" ht="27.6" customHeight="1" thickBot="1" x14ac:dyDescent="0.35">
      <c r="A6" s="26" t="s">
        <v>3</v>
      </c>
      <c r="B6" s="27" t="s">
        <v>2</v>
      </c>
      <c r="C6" s="28" t="s">
        <v>6</v>
      </c>
      <c r="D6" s="28" t="s">
        <v>13</v>
      </c>
      <c r="E6" s="28" t="s">
        <v>14</v>
      </c>
      <c r="F6" s="29" t="s">
        <v>5</v>
      </c>
    </row>
    <row r="7" spans="1:6" s="30" customFormat="1" ht="28.15" hidden="1" customHeight="1" thickBot="1" x14ac:dyDescent="0.35">
      <c r="A7" s="31"/>
      <c r="B7" s="32" t="s">
        <v>9</v>
      </c>
      <c r="C7" s="33" t="s">
        <v>1</v>
      </c>
      <c r="D7" s="34" t="s">
        <v>10</v>
      </c>
      <c r="E7" s="35" t="s">
        <v>11</v>
      </c>
      <c r="F7" s="36"/>
    </row>
    <row r="8" spans="1:6" s="30" customFormat="1" ht="28.15" hidden="1" customHeight="1" thickBot="1" x14ac:dyDescent="0.35">
      <c r="A8" s="37"/>
      <c r="B8" s="38" t="s">
        <v>12</v>
      </c>
      <c r="C8" s="39" t="s">
        <v>1</v>
      </c>
      <c r="D8" s="40" t="s">
        <v>8</v>
      </c>
      <c r="E8" s="41" t="s">
        <v>7</v>
      </c>
      <c r="F8" s="42" t="s">
        <v>0</v>
      </c>
    </row>
    <row r="9" spans="1:6" s="47" customFormat="1" ht="29.45" customHeight="1" thickBot="1" x14ac:dyDescent="0.5">
      <c r="A9" s="43" t="s">
        <v>3</v>
      </c>
      <c r="B9" s="44">
        <f>월!C41</f>
        <v>26</v>
      </c>
      <c r="C9" s="45">
        <f>월!D41</f>
        <v>27</v>
      </c>
      <c r="D9" s="45">
        <f>월!E41</f>
        <v>28</v>
      </c>
      <c r="E9" s="45">
        <f>월!F41</f>
        <v>29</v>
      </c>
      <c r="F9" s="46">
        <f>월!G41</f>
        <v>30</v>
      </c>
    </row>
    <row r="10" spans="1:6" s="25" customFormat="1" ht="33.6" customHeight="1" x14ac:dyDescent="0.25">
      <c r="A10" s="58" t="s">
        <v>4</v>
      </c>
      <c r="B10" s="48" t="str">
        <f>월!C42</f>
        <v>잡곡밥</v>
      </c>
      <c r="C10" s="49" t="str">
        <f>월!D42</f>
        <v>잡곡밥</v>
      </c>
      <c r="D10" s="49" t="str">
        <f>월!E42</f>
        <v>잡채덮밥</v>
      </c>
      <c r="E10" s="49" t="str">
        <f>월!F42</f>
        <v>잡곡밥</v>
      </c>
      <c r="F10" s="55" t="str">
        <f>월!G42</f>
        <v>잡곡밥</v>
      </c>
    </row>
    <row r="11" spans="1:6" s="25" customFormat="1" ht="33.6" customHeight="1" x14ac:dyDescent="0.25">
      <c r="A11" s="59"/>
      <c r="B11" s="48" t="str">
        <f>월!C43</f>
        <v>북어해장국</v>
      </c>
      <c r="C11" s="49" t="str">
        <f>월!D43</f>
        <v>콩나물국</v>
      </c>
      <c r="D11" s="49" t="str">
        <f>월!E43</f>
        <v>&amp;짜장소스</v>
      </c>
      <c r="E11" s="49" t="str">
        <f>월!F43</f>
        <v>도토리묵국</v>
      </c>
      <c r="F11" s="55" t="str">
        <f>월!G43</f>
        <v>순두부찌개</v>
      </c>
    </row>
    <row r="12" spans="1:6" s="25" customFormat="1" ht="33.6" customHeight="1" x14ac:dyDescent="0.25">
      <c r="A12" s="59"/>
      <c r="B12" s="48" t="str">
        <f>월!C44</f>
        <v>볶음김치&amp;두부</v>
      </c>
      <c r="C12" s="49" t="str">
        <f>월!D44</f>
        <v>찜닭</v>
      </c>
      <c r="D12" s="49" t="str">
        <f>월!E44</f>
        <v>계란파국</v>
      </c>
      <c r="E12" s="49" t="str">
        <f>월!F44</f>
        <v>너비아니구이</v>
      </c>
      <c r="F12" s="55" t="str">
        <f>월!G44</f>
        <v>모듬장조림</v>
      </c>
    </row>
    <row r="13" spans="1:6" s="25" customFormat="1" ht="33.6" customHeight="1" x14ac:dyDescent="0.25">
      <c r="A13" s="59"/>
      <c r="B13" s="48" t="str">
        <f>월!C45</f>
        <v>옛날소시지전</v>
      </c>
      <c r="C13" s="49" t="str">
        <f>월!D45</f>
        <v>마늘쫑맛살볶음</v>
      </c>
      <c r="D13" s="49" t="str">
        <f>월!E45</f>
        <v>돈육강정</v>
      </c>
      <c r="E13" s="49" t="str">
        <f>월!F45</f>
        <v>실곤약야채무침</v>
      </c>
      <c r="F13" s="55" t="str">
        <f>월!G45</f>
        <v>새송이피망볶음</v>
      </c>
    </row>
    <row r="14" spans="1:6" s="25" customFormat="1" ht="33.6" customHeight="1" x14ac:dyDescent="0.25">
      <c r="A14" s="59"/>
      <c r="B14" s="48" t="str">
        <f>월!C46</f>
        <v>우엉조림</v>
      </c>
      <c r="C14" s="49" t="str">
        <f>월!D46</f>
        <v>무생채</v>
      </c>
      <c r="D14" s="49" t="str">
        <f>월!E46</f>
        <v>단무지무침</v>
      </c>
      <c r="E14" s="49" t="str">
        <f>월!F46</f>
        <v>숙주나물</v>
      </c>
      <c r="F14" s="55" t="str">
        <f>월!G46</f>
        <v>청경채겉절이</v>
      </c>
    </row>
    <row r="15" spans="1:6" s="25" customFormat="1" ht="33.6" customHeight="1" x14ac:dyDescent="0.25">
      <c r="A15" s="60"/>
      <c r="B15" s="48" t="str">
        <f>월!C47</f>
        <v>김구이</v>
      </c>
      <c r="C15" s="49" t="str">
        <f>월!D47</f>
        <v>포기김치</v>
      </c>
      <c r="D15" s="49" t="str">
        <f>월!E47</f>
        <v>포기김치</v>
      </c>
      <c r="E15" s="49" t="str">
        <f>월!F47</f>
        <v>포기김치</v>
      </c>
      <c r="F15" s="55" t="str">
        <f>월!G47</f>
        <v>포기김치</v>
      </c>
    </row>
    <row r="16" spans="1:6" s="25" customFormat="1" ht="33.6" customHeight="1" thickBot="1" x14ac:dyDescent="0.3">
      <c r="A16" s="50" t="s">
        <v>16</v>
      </c>
      <c r="B16" s="51">
        <f>월!C48</f>
        <v>583</v>
      </c>
      <c r="C16" s="52">
        <f>월!D48</f>
        <v>577</v>
      </c>
      <c r="D16" s="52">
        <f>월!E48</f>
        <v>583</v>
      </c>
      <c r="E16" s="52">
        <f>월!F48</f>
        <v>582</v>
      </c>
      <c r="F16" s="53">
        <f>월!G48</f>
        <v>566</v>
      </c>
    </row>
    <row r="17" spans="1:6" ht="99" customHeight="1" x14ac:dyDescent="0.25">
      <c r="A17" s="61" t="s">
        <v>19</v>
      </c>
      <c r="B17" s="62"/>
      <c r="C17" s="62"/>
      <c r="D17" s="62"/>
      <c r="E17" s="62"/>
      <c r="F17" s="62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</vt:i4>
      </vt:variant>
    </vt:vector>
  </HeadingPairs>
  <TitlesOfParts>
    <vt:vector size="7" baseType="lpstr">
      <vt:lpstr>월</vt:lpstr>
      <vt:lpstr>1주</vt:lpstr>
      <vt:lpstr>2주</vt:lpstr>
      <vt:lpstr>3주</vt:lpstr>
      <vt:lpstr>4주</vt:lpstr>
      <vt:lpstr>5주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장애인종합복지관 에덴</cp:lastModifiedBy>
  <cp:revision>291</cp:revision>
  <cp:lastPrinted>2025-04-29T00:15:11Z</cp:lastPrinted>
  <dcterms:created xsi:type="dcterms:W3CDTF">2013-09-23T07:30:42Z</dcterms:created>
  <dcterms:modified xsi:type="dcterms:W3CDTF">2025-04-29T00:15:33Z</dcterms:modified>
</cp:coreProperties>
</file>