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hois\Desktop\청밀\2025.00.TSS 식단표\2025.08\1식 발달장애인 평생교육센터\"/>
    </mc:Choice>
  </mc:AlternateContent>
  <bookViews>
    <workbookView xWindow="696" yWindow="7128" windowWidth="23256" windowHeight="5220" tabRatio="851"/>
  </bookViews>
  <sheets>
    <sheet name="월" sheetId="4" r:id="rId1"/>
    <sheet name="2주" sheetId="8" r:id="rId2"/>
    <sheet name="3주" sheetId="9" r:id="rId3"/>
    <sheet name="4주" sheetId="10" r:id="rId4"/>
    <sheet name="5주" sheetId="11" r:id="rId5"/>
  </sheets>
  <definedNames>
    <definedName name="_xlnm._FilterDatabase" localSheetId="0" hidden="1">월!$A$5:$G$49</definedName>
    <definedName name="_xlnm.Print_Area" localSheetId="1">#REF!</definedName>
    <definedName name="_xlnm.Print_Area" localSheetId="2">#REF!</definedName>
    <definedName name="_xlnm.Print_Area" localSheetId="3">#REF!</definedName>
    <definedName name="_xlnm.Print_Area" localSheetId="4">#REF!</definedName>
    <definedName name="_xlnm.Print_Area" localSheetId="0">월!$A$1:$H$49</definedName>
    <definedName name="_xlnm.Print_Area">#REF!</definedName>
  </definedNames>
  <calcPr calcId="162913"/>
</workbook>
</file>

<file path=xl/calcChain.xml><?xml version="1.0" encoding="utf-8"?>
<calcChain xmlns="http://schemas.openxmlformats.org/spreadsheetml/2006/main">
  <c r="F16" i="11" l="1"/>
  <c r="E16" i="11"/>
  <c r="D16" i="11"/>
  <c r="C16" i="11"/>
  <c r="F15" i="11"/>
  <c r="E15" i="11"/>
  <c r="D15" i="11"/>
  <c r="C15" i="11"/>
  <c r="F14" i="11"/>
  <c r="E14" i="11"/>
  <c r="D14" i="11"/>
  <c r="C14" i="11"/>
  <c r="F13" i="11"/>
  <c r="E13" i="11"/>
  <c r="D13" i="11"/>
  <c r="C13" i="11"/>
  <c r="F12" i="11"/>
  <c r="E12" i="11"/>
  <c r="D12" i="11"/>
  <c r="C12" i="11"/>
  <c r="F11" i="11"/>
  <c r="E11" i="11"/>
  <c r="D11" i="11"/>
  <c r="C11" i="11"/>
  <c r="F10" i="11"/>
  <c r="E10" i="11"/>
  <c r="D10" i="11"/>
  <c r="C10" i="11"/>
  <c r="B16" i="11"/>
  <c r="B12" i="11"/>
  <c r="B13" i="11"/>
  <c r="B14" i="11"/>
  <c r="B15" i="11"/>
  <c r="B11" i="11"/>
  <c r="B10" i="11"/>
  <c r="F16" i="10"/>
  <c r="E16" i="10"/>
  <c r="D16" i="10"/>
  <c r="C16" i="10"/>
  <c r="F15" i="10"/>
  <c r="E15" i="10"/>
  <c r="D15" i="10"/>
  <c r="C15" i="10"/>
  <c r="F14" i="10"/>
  <c r="E14" i="10"/>
  <c r="D14" i="10"/>
  <c r="C14" i="10"/>
  <c r="F13" i="10"/>
  <c r="E13" i="10"/>
  <c r="D13" i="10"/>
  <c r="C13" i="10"/>
  <c r="F12" i="10"/>
  <c r="E12" i="10"/>
  <c r="D12" i="10"/>
  <c r="C12" i="10"/>
  <c r="F11" i="10"/>
  <c r="E11" i="10"/>
  <c r="D11" i="10"/>
  <c r="C11" i="10"/>
  <c r="F10" i="10"/>
  <c r="E10" i="10"/>
  <c r="D10" i="10"/>
  <c r="C10" i="10"/>
  <c r="B16" i="10"/>
  <c r="B12" i="10"/>
  <c r="B13" i="10"/>
  <c r="B14" i="10"/>
  <c r="B15" i="10"/>
  <c r="B11" i="10"/>
  <c r="B10" i="10"/>
  <c r="E16" i="9"/>
  <c r="D16" i="9"/>
  <c r="C16" i="9"/>
  <c r="E15" i="9"/>
  <c r="D15" i="9"/>
  <c r="C15" i="9"/>
  <c r="E14" i="9"/>
  <c r="D14" i="9"/>
  <c r="C14" i="9"/>
  <c r="E13" i="9"/>
  <c r="D13" i="9"/>
  <c r="C13" i="9"/>
  <c r="E12" i="9"/>
  <c r="D12" i="9"/>
  <c r="C12" i="9"/>
  <c r="E11" i="9"/>
  <c r="D11" i="9"/>
  <c r="C11" i="9"/>
  <c r="E10" i="9"/>
  <c r="D10" i="9"/>
  <c r="C10" i="9"/>
  <c r="B16" i="9"/>
  <c r="B12" i="9"/>
  <c r="B13" i="9"/>
  <c r="B14" i="9"/>
  <c r="B15" i="9"/>
  <c r="B11" i="9"/>
  <c r="B10" i="9"/>
  <c r="F16" i="8"/>
  <c r="E16" i="8"/>
  <c r="D16" i="8"/>
  <c r="C16" i="8"/>
  <c r="F15" i="8"/>
  <c r="E15" i="8"/>
  <c r="D15" i="8"/>
  <c r="C15" i="8"/>
  <c r="F14" i="8"/>
  <c r="E14" i="8"/>
  <c r="D14" i="8"/>
  <c r="C14" i="8"/>
  <c r="F13" i="8"/>
  <c r="E13" i="8"/>
  <c r="D13" i="8"/>
  <c r="C13" i="8"/>
  <c r="F12" i="8"/>
  <c r="E12" i="8"/>
  <c r="D12" i="8"/>
  <c r="C12" i="8"/>
  <c r="F11" i="8"/>
  <c r="E11" i="8"/>
  <c r="D11" i="8"/>
  <c r="C11" i="8"/>
  <c r="F10" i="8"/>
  <c r="E10" i="8"/>
  <c r="D10" i="8"/>
  <c r="C10" i="8"/>
  <c r="B16" i="8"/>
  <c r="B12" i="8"/>
  <c r="B13" i="8"/>
  <c r="B14" i="8"/>
  <c r="B15" i="8"/>
  <c r="B11" i="8"/>
  <c r="B10" i="8"/>
  <c r="C17" i="4" l="1"/>
  <c r="D17" i="4" l="1"/>
  <c r="B9" i="8"/>
  <c r="E17" i="4" l="1"/>
  <c r="C9" i="8"/>
  <c r="F17" i="4" l="1"/>
  <c r="D9" i="8"/>
  <c r="G17" i="4" l="1"/>
  <c r="E9" i="8"/>
  <c r="C25" i="4" l="1"/>
  <c r="F9" i="8"/>
  <c r="D25" i="4" l="1"/>
  <c r="B9" i="9"/>
  <c r="E25" i="4" l="1"/>
  <c r="C9" i="9"/>
  <c r="F25" i="4" l="1"/>
  <c r="D9" i="9"/>
  <c r="G25" i="4" l="1"/>
  <c r="E9" i="9"/>
  <c r="C33" i="4" l="1"/>
  <c r="F9" i="9"/>
  <c r="D33" i="4" l="1"/>
  <c r="B9" i="10"/>
  <c r="E33" i="4" l="1"/>
  <c r="C9" i="10"/>
  <c r="F33" i="4" l="1"/>
  <c r="D9" i="10"/>
  <c r="G33" i="4" l="1"/>
  <c r="E9" i="10"/>
  <c r="C41" i="4" l="1"/>
  <c r="F9" i="10"/>
  <c r="D41" i="4" l="1"/>
  <c r="B9" i="11"/>
  <c r="E41" i="4" l="1"/>
  <c r="C9" i="11"/>
  <c r="F41" i="4" l="1"/>
  <c r="D9" i="11"/>
  <c r="G41" i="4" l="1"/>
  <c r="F9" i="11" s="1"/>
  <c r="E9" i="11"/>
</calcChain>
</file>

<file path=xl/sharedStrings.xml><?xml version="1.0" encoding="utf-8"?>
<sst xmlns="http://schemas.openxmlformats.org/spreadsheetml/2006/main" count="221" uniqueCount="102">
  <si>
    <t>영양강화 DAY</t>
  </si>
  <si>
    <t>LOHAS DAY</t>
  </si>
  <si>
    <t>월</t>
  </si>
  <si>
    <t xml:space="preserve">  </t>
  </si>
  <si>
    <t>점심</t>
  </si>
  <si>
    <t>금</t>
  </si>
  <si>
    <t>화</t>
  </si>
  <si>
    <t>저염 DAY</t>
  </si>
  <si>
    <t>항산화 DAY</t>
  </si>
  <si>
    <t>활력DAY</t>
  </si>
  <si>
    <t>항산화DAY</t>
  </si>
  <si>
    <t>저염DAY</t>
  </si>
  <si>
    <t>활력강화 DAY</t>
  </si>
  <si>
    <t>수</t>
    <phoneticPr fontId="29" type="noConversion"/>
  </si>
  <si>
    <t>목</t>
    <phoneticPr fontId="29" type="noConversion"/>
  </si>
  <si>
    <t>열량</t>
    <phoneticPr fontId="29" type="noConversion"/>
  </si>
  <si>
    <t>열량</t>
    <phoneticPr fontId="29" type="noConversion"/>
  </si>
  <si>
    <t>잡곡밥</t>
  </si>
  <si>
    <t>마파두부덮밥</t>
  </si>
  <si>
    <t>육개장</t>
  </si>
  <si>
    <t>유부맑은국</t>
  </si>
  <si>
    <t>콩나물냉국</t>
  </si>
  <si>
    <t>순살깐풍기</t>
  </si>
  <si>
    <t>돈육두루치기</t>
  </si>
  <si>
    <t>양배추쌈&amp;쌈장</t>
  </si>
  <si>
    <t>포기김치</t>
  </si>
  <si>
    <t>깍두기</t>
  </si>
  <si>
    <t>부대찌개</t>
  </si>
  <si>
    <t>메밀소바</t>
  </si>
  <si>
    <t>미니돈까스&amp;케찹</t>
  </si>
  <si>
    <t>오징어제육불고기</t>
  </si>
  <si>
    <t>콘샐러드</t>
  </si>
  <si>
    <t>비빔당면</t>
  </si>
  <si>
    <t>오복지무침</t>
  </si>
  <si>
    <t>햄김치볶음밥</t>
  </si>
  <si>
    <t>참치김치찌개</t>
  </si>
  <si>
    <t>들깨버섯탕</t>
  </si>
  <si>
    <t>찹쌀탕수육&amp;소스</t>
  </si>
  <si>
    <t>계란후라이</t>
  </si>
  <si>
    <t>닭볶음탕</t>
  </si>
  <si>
    <t>부추양파무침</t>
  </si>
  <si>
    <t>열무김치</t>
  </si>
  <si>
    <t>카레라이스</t>
  </si>
  <si>
    <t>치킨가라아게</t>
  </si>
  <si>
    <t>실곤약야채무침</t>
  </si>
  <si>
    <t>우엉조림</t>
  </si>
  <si>
    <t>닭곰탕</t>
    <phoneticPr fontId="29" type="noConversion"/>
  </si>
  <si>
    <t>멘치까스&amp;소스</t>
    <phoneticPr fontId="29" type="noConversion"/>
  </si>
  <si>
    <t>오이미역초무침</t>
  </si>
  <si>
    <t>돈육간장불고기</t>
    <phoneticPr fontId="29" type="noConversion"/>
  </si>
  <si>
    <t>물만두계란국</t>
    <phoneticPr fontId="29" type="noConversion"/>
  </si>
  <si>
    <t>미트볼데리야끼</t>
    <phoneticPr fontId="29" type="noConversion"/>
  </si>
  <si>
    <t>미역줄기볶음</t>
    <phoneticPr fontId="29" type="noConversion"/>
  </si>
  <si>
    <t>무생채</t>
    <phoneticPr fontId="29" type="noConversion"/>
  </si>
  <si>
    <t>요구르트</t>
    <phoneticPr fontId="29" type="noConversion"/>
  </si>
  <si>
    <t>짜사이무침</t>
    <phoneticPr fontId="29" type="noConversion"/>
  </si>
  <si>
    <t>오이양파무침</t>
    <phoneticPr fontId="29" type="noConversion"/>
  </si>
  <si>
    <t>깻잎지</t>
    <phoneticPr fontId="29" type="noConversion"/>
  </si>
  <si>
    <t>해물볶음우동</t>
    <phoneticPr fontId="29" type="noConversion"/>
  </si>
  <si>
    <t>잡채해물완자전</t>
    <phoneticPr fontId="29" type="noConversion"/>
  </si>
  <si>
    <t>오이고추쌈장무침</t>
    <phoneticPr fontId="29" type="noConversion"/>
  </si>
  <si>
    <t>쥐어채볶음</t>
    <phoneticPr fontId="29" type="noConversion"/>
  </si>
  <si>
    <t>청경채무침</t>
    <phoneticPr fontId="29" type="noConversion"/>
  </si>
  <si>
    <t>볼어묵조림</t>
    <phoneticPr fontId="29" type="noConversion"/>
  </si>
  <si>
    <t>가지돈민찌볶음</t>
    <phoneticPr fontId="29" type="noConversion"/>
  </si>
  <si>
    <t>요구르트</t>
    <phoneticPr fontId="29" type="noConversion"/>
  </si>
  <si>
    <t>마카로니샐러드</t>
    <phoneticPr fontId="29" type="noConversion"/>
  </si>
  <si>
    <t>매콤두부조림</t>
    <phoneticPr fontId="29" type="noConversion"/>
  </si>
  <si>
    <t>돈육강정</t>
    <phoneticPr fontId="29" type="noConversion"/>
  </si>
  <si>
    <t>가지튀김</t>
    <phoneticPr fontId="29" type="noConversion"/>
  </si>
  <si>
    <t>숙주맛살냉채</t>
    <phoneticPr fontId="29" type="noConversion"/>
  </si>
  <si>
    <t>브로컬리&amp;초장</t>
    <phoneticPr fontId="29" type="noConversion"/>
  </si>
  <si>
    <t>함박스테이크&amp;소스</t>
    <phoneticPr fontId="29" type="noConversion"/>
  </si>
  <si>
    <t>너비아니구이</t>
    <phoneticPr fontId="29" type="noConversion"/>
  </si>
  <si>
    <t>사각어묵볶음</t>
    <phoneticPr fontId="29" type="noConversion"/>
  </si>
  <si>
    <t>마늘쫑맛살볶음</t>
    <phoneticPr fontId="29" type="noConversion"/>
  </si>
  <si>
    <t>골뱅이쫄면무침</t>
    <phoneticPr fontId="29" type="noConversion"/>
  </si>
  <si>
    <t>노각무침</t>
    <phoneticPr fontId="29" type="noConversion"/>
  </si>
  <si>
    <t>콩나물무침</t>
    <phoneticPr fontId="29" type="noConversion"/>
  </si>
  <si>
    <t>단호박튀김</t>
    <phoneticPr fontId="29" type="noConversion"/>
  </si>
  <si>
    <t>순두부찌개</t>
    <phoneticPr fontId="29" type="noConversion"/>
  </si>
  <si>
    <t>시래기된장국</t>
    <phoneticPr fontId="29" type="noConversion"/>
  </si>
  <si>
    <t>팽이미소장국</t>
    <phoneticPr fontId="29" type="noConversion"/>
  </si>
  <si>
    <t>우동장국</t>
    <phoneticPr fontId="29" type="noConversion"/>
  </si>
  <si>
    <t>부추전</t>
    <phoneticPr fontId="29" type="noConversion"/>
  </si>
  <si>
    <t>올방개묵야채무침</t>
    <phoneticPr fontId="29" type="noConversion"/>
  </si>
  <si>
    <t>연근흑임자샐러드</t>
    <phoneticPr fontId="29" type="noConversion"/>
  </si>
  <si>
    <t>도토리묵&amp;양념장</t>
    <phoneticPr fontId="29" type="noConversion"/>
  </si>
  <si>
    <t>감자양념조림</t>
    <phoneticPr fontId="29" type="noConversion"/>
  </si>
  <si>
    <t>새송이부추무침</t>
    <phoneticPr fontId="29" type="noConversion"/>
  </si>
  <si>
    <t>옥수수고로케&amp;케찹</t>
    <phoneticPr fontId="29" type="noConversion"/>
  </si>
  <si>
    <t>추가밥</t>
    <phoneticPr fontId="29" type="noConversion"/>
  </si>
  <si>
    <t>얼갈이나물</t>
    <phoneticPr fontId="29" type="noConversion"/>
  </si>
  <si>
    <t>오이지무침</t>
    <phoneticPr fontId="29" type="noConversion"/>
  </si>
  <si>
    <t>호박고추장찌개</t>
    <phoneticPr fontId="29" type="noConversion"/>
  </si>
  <si>
    <t>매콤어묵탕</t>
    <phoneticPr fontId="29" type="noConversion"/>
  </si>
  <si>
    <t>건새우아욱국</t>
    <phoneticPr fontId="29" type="noConversion"/>
  </si>
  <si>
    <r>
      <rPr>
        <b/>
        <sz val="10"/>
        <color rgb="FF002060"/>
        <rFont val="맑은 고딕"/>
        <family val="3"/>
        <charset val="129"/>
      </rPr>
      <t>◆ 원산지 표시 ◆
쌀:국내산 / 배추김치:배추(국내산),고춧가루(국내산) / 소고기 및 가공품:호주산 / 돼지고기 및 가공품:국내산 / 두부(콩):수입산
명태(북어,코다리):러시아산 / 오리:중국산 / 고등어:국내산 / 갈치:모로코산 / 낙지,쭈꾸미:베트남산 / 꽃게:중국산
참치캔(가다랑어):원양산 / 닭:브라질산 / 닭가공품:국내산 / 오징어:중국산 / 잡채해물완자:오징어(칠레산,페루산) / 모듬해물:중국산</t>
    </r>
    <r>
      <rPr>
        <b/>
        <sz val="10"/>
        <color rgb="FFC00000"/>
        <rFont val="맑은 고딕"/>
        <family val="3"/>
        <charset val="129"/>
      </rPr>
      <t xml:space="preserve">
◆ 식재 사정 및 식수인원에 의하여 식단은 변경될 수 있습니다.
</t>
    </r>
    <r>
      <rPr>
        <b/>
        <sz val="10"/>
        <color rgb="FF002060"/>
        <rFont val="맑은 고딕"/>
        <family val="3"/>
        <charset val="129"/>
      </rPr>
      <t/>
    </r>
    <phoneticPr fontId="29" type="noConversion"/>
  </si>
  <si>
    <r>
      <rPr>
        <b/>
        <sz val="10"/>
        <color rgb="FF000000"/>
        <rFont val="맑은 고딕"/>
        <family val="3"/>
        <charset val="129"/>
      </rPr>
      <t>◆ 원산지 표시 ◆
쌀:국내산 / 배추김치:배추(국내산),고춧가루(국내산) / 소고기 및 가공품:호주산 / 돼지고기 및 가공품:국내산 / 두부(콩):수입산
명태(북어,코다리):러시아산 / 오리:중국산 / 고등어:국내산 / 갈치:모로코산 / 낙지,쭈꾸미:베트남산 / 꽃게:중국산 / 조기:기니산
참치캔(가다랑어):원양산 / 닭 및 가공품:국내산 / 오징어:중국산 / 잡채해물완자:오징어(칠레산,페루산) / 모듬해물:중국산</t>
    </r>
    <r>
      <rPr>
        <b/>
        <sz val="10"/>
        <color rgb="FFC00000"/>
        <rFont val="맑은 고딕"/>
        <family val="3"/>
        <charset val="129"/>
      </rPr>
      <t xml:space="preserve">
</t>
    </r>
    <r>
      <rPr>
        <b/>
        <sz val="10"/>
        <color rgb="FF002060"/>
        <rFont val="맑은 고딕"/>
        <family val="3"/>
        <charset val="129"/>
      </rPr>
      <t xml:space="preserve">◆ 식단표 작성 : 청밀 영양사 심혜영 </t>
    </r>
    <r>
      <rPr>
        <b/>
        <sz val="18"/>
        <color rgb="FF000000"/>
        <rFont val="맑은 고딕"/>
        <family val="3"/>
        <charset val="129"/>
      </rPr>
      <t xml:space="preserve">
에덴장애인종합복지관</t>
    </r>
    <phoneticPr fontId="29" type="noConversion"/>
  </si>
  <si>
    <t>콩나물국</t>
    <phoneticPr fontId="29" type="noConversion"/>
  </si>
  <si>
    <t>미역국</t>
    <phoneticPr fontId="29" type="noConversion"/>
  </si>
  <si>
    <t>얼갈이된장국</t>
    <phoneticPr fontId="2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</si>
</sst>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58">
    <font>
      <sz val="11"/>
      <color rgb="FF000000"/>
      <name val="돋움"/>
    </font>
    <font>
      <sz val="11"/>
      <color theme="1"/>
      <name val="맑은 고딕"/>
      <family val="2"/>
      <charset val="129"/>
      <scheme val="minor"/>
    </font>
    <font>
      <sz val="11"/>
      <color rgb="FF000000"/>
      <name val="맑은 고딕"/>
      <family val="3"/>
      <charset val="129"/>
    </font>
    <font>
      <sz val="11"/>
      <color rgb="FFFFFFFF"/>
      <name val="맑은 고딕"/>
      <family val="3"/>
      <charset val="129"/>
    </font>
    <font>
      <sz val="11"/>
      <color rgb="FFFF0000"/>
      <name val="맑은 고딕"/>
      <family val="3"/>
      <charset val="129"/>
    </font>
    <font>
      <b/>
      <sz val="11"/>
      <color rgb="FFFF9900"/>
      <name val="맑은 고딕"/>
      <family val="3"/>
      <charset val="129"/>
    </font>
    <font>
      <sz val="11"/>
      <color rgb="FF800080"/>
      <name val="맑은 고딕"/>
      <family val="3"/>
      <charset val="129"/>
    </font>
    <font>
      <sz val="11"/>
      <color rgb="FF993300"/>
      <name val="맑은 고딕"/>
      <family val="3"/>
      <charset val="129"/>
    </font>
    <font>
      <i/>
      <sz val="11"/>
      <color rgb="FF808080"/>
      <name val="맑은 고딕"/>
      <family val="3"/>
      <charset val="129"/>
    </font>
    <font>
      <b/>
      <sz val="11"/>
      <color rgb="FFFFFFFF"/>
      <name val="맑은 고딕"/>
      <family val="3"/>
      <charset val="129"/>
    </font>
    <font>
      <sz val="10"/>
      <color rgb="FF000000"/>
      <name val="한컴바탕"/>
      <family val="1"/>
      <charset val="129"/>
    </font>
    <font>
      <sz val="11"/>
      <color rgb="FFFF9900"/>
      <name val="맑은 고딕"/>
      <family val="3"/>
      <charset val="129"/>
    </font>
    <font>
      <b/>
      <sz val="11"/>
      <color rgb="FF000000"/>
      <name val="맑은 고딕"/>
      <family val="3"/>
      <charset val="129"/>
    </font>
    <font>
      <sz val="11"/>
      <color rgb="FF333399"/>
      <name val="맑은 고딕"/>
      <family val="3"/>
      <charset val="129"/>
    </font>
    <font>
      <b/>
      <sz val="18"/>
      <color rgb="FF003366"/>
      <name val="맑은 고딕"/>
      <family val="3"/>
      <charset val="129"/>
    </font>
    <font>
      <b/>
      <sz val="15"/>
      <color rgb="FF003366"/>
      <name val="맑은 고딕"/>
      <family val="3"/>
      <charset val="129"/>
    </font>
    <font>
      <b/>
      <sz val="13"/>
      <color rgb="FF003366"/>
      <name val="맑은 고딕"/>
      <family val="3"/>
      <charset val="129"/>
    </font>
    <font>
      <b/>
      <sz val="11"/>
      <color rgb="FF003366"/>
      <name val="맑은 고딕"/>
      <family val="3"/>
      <charset val="129"/>
    </font>
    <font>
      <sz val="11"/>
      <color rgb="FF008000"/>
      <name val="맑은 고딕"/>
      <family val="3"/>
      <charset val="129"/>
    </font>
    <font>
      <b/>
      <sz val="11"/>
      <color rgb="FF333333"/>
      <name val="맑은 고딕"/>
      <family val="3"/>
      <charset val="129"/>
    </font>
    <font>
      <b/>
      <sz val="10"/>
      <color rgb="FF000000"/>
      <name val="맑은 고딕"/>
      <family val="3"/>
      <charset val="129"/>
    </font>
    <font>
      <b/>
      <sz val="12"/>
      <color rgb="FF15943E"/>
      <name val="맑은 고딕"/>
      <family val="3"/>
      <charset val="129"/>
    </font>
    <font>
      <b/>
      <sz val="12"/>
      <color rgb="FFBD3D3D"/>
      <name val="맑은 고딕"/>
      <family val="3"/>
      <charset val="129"/>
    </font>
    <font>
      <b/>
      <sz val="12"/>
      <color rgb="FF2F7880"/>
      <name val="맑은 고딕"/>
      <family val="3"/>
      <charset val="129"/>
    </font>
    <font>
      <b/>
      <sz val="12"/>
      <color rgb="FFAC7A12"/>
      <name val="맑은 고딕"/>
      <family val="3"/>
      <charset val="129"/>
    </font>
    <font>
      <b/>
      <sz val="12"/>
      <color rgb="FF2B5686"/>
      <name val="맑은 고딕"/>
      <family val="3"/>
      <charset val="129"/>
    </font>
    <font>
      <b/>
      <sz val="12"/>
      <color rgb="FF000000"/>
      <name val="맑은 고딕"/>
      <family val="3"/>
      <charset val="129"/>
    </font>
    <font>
      <b/>
      <sz val="12"/>
      <color rgb="FFFFFFFF"/>
      <name val="맑은 고딕"/>
      <family val="3"/>
      <charset val="129"/>
    </font>
    <font>
      <sz val="11"/>
      <color rgb="FF000000"/>
      <name val="돋움"/>
      <family val="3"/>
      <charset val="129"/>
    </font>
    <font>
      <sz val="8"/>
      <name val="돋움"/>
      <family val="3"/>
      <charset val="129"/>
    </font>
    <font>
      <b/>
      <sz val="18"/>
      <color rgb="FF993366"/>
      <name val="맑은 고딕"/>
      <family val="3"/>
      <charset val="129"/>
    </font>
    <font>
      <b/>
      <sz val="18"/>
      <color rgb="FFFF9900"/>
      <name val="맑은 고딕"/>
      <family val="3"/>
      <charset val="129"/>
    </font>
    <font>
      <b/>
      <sz val="18"/>
      <color rgb="FF808000"/>
      <name val="맑은 고딕"/>
      <family val="3"/>
      <charset val="129"/>
    </font>
    <font>
      <b/>
      <sz val="18"/>
      <color rgb="FF339966"/>
      <name val="맑은 고딕"/>
      <family val="3"/>
      <charset val="129"/>
    </font>
    <font>
      <b/>
      <sz val="18"/>
      <color rgb="FF333399"/>
      <name val="맑은 고딕"/>
      <family val="3"/>
      <charset val="129"/>
    </font>
    <font>
      <b/>
      <sz val="22"/>
      <color rgb="FF000000"/>
      <name val="맑은 고딕"/>
      <family val="3"/>
      <charset val="129"/>
    </font>
    <font>
      <b/>
      <sz val="15"/>
      <name val="맑은 고딕"/>
      <family val="3"/>
      <charset val="129"/>
    </font>
    <font>
      <b/>
      <sz val="15"/>
      <color rgb="FF000000"/>
      <name val="맑은 고딕"/>
      <family val="3"/>
      <charset val="129"/>
    </font>
    <font>
      <b/>
      <sz val="8"/>
      <color rgb="FF000000"/>
      <name val="맑은 고딕"/>
      <family val="3"/>
      <charset val="129"/>
    </font>
    <font>
      <b/>
      <sz val="10"/>
      <color rgb="FFC00000"/>
      <name val="맑은 고딕"/>
      <family val="3"/>
      <charset val="129"/>
    </font>
    <font>
      <b/>
      <sz val="10"/>
      <color rgb="FF002060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sz val="11"/>
      <name val="돋움"/>
      <family val="3"/>
      <charset val="129"/>
    </font>
    <font>
      <sz val="15"/>
      <color rgb="FFFFFFFF"/>
      <name val="함초롬돋움"/>
      <family val="3"/>
      <charset val="129"/>
    </font>
    <font>
      <sz val="15"/>
      <color rgb="FFBD3D3D"/>
      <name val="함초롬돋움"/>
      <family val="3"/>
      <charset val="129"/>
    </font>
    <font>
      <sz val="15"/>
      <color rgb="FF15943E"/>
      <name val="함초롬돋움"/>
      <family val="3"/>
      <charset val="129"/>
    </font>
    <font>
      <sz val="15"/>
      <color rgb="FFAC7A12"/>
      <name val="함초롬돋움"/>
      <family val="3"/>
      <charset val="129"/>
    </font>
    <font>
      <sz val="15"/>
      <color rgb="FF2F7880"/>
      <name val="함초롬돋움"/>
      <family val="3"/>
      <charset val="129"/>
    </font>
    <font>
      <sz val="15"/>
      <color rgb="FF2B5686"/>
      <name val="함초롬돋움"/>
      <family val="3"/>
      <charset val="129"/>
    </font>
    <font>
      <sz val="15"/>
      <color rgb="FF993366"/>
      <name val="함초롬돋움"/>
      <family val="3"/>
      <charset val="129"/>
    </font>
    <font>
      <sz val="15"/>
      <color rgb="FFFF9900"/>
      <name val="함초롬돋움"/>
      <family val="3"/>
      <charset val="129"/>
    </font>
    <font>
      <sz val="15"/>
      <color rgb="FF808000"/>
      <name val="함초롬돋움"/>
      <family val="3"/>
      <charset val="129"/>
    </font>
    <font>
      <sz val="15"/>
      <color rgb="FF339966"/>
      <name val="함초롬돋움"/>
      <family val="3"/>
      <charset val="129"/>
    </font>
    <font>
      <sz val="15"/>
      <color rgb="FF333399"/>
      <name val="함초롬돋움"/>
      <family val="3"/>
      <charset val="129"/>
    </font>
    <font>
      <sz val="15"/>
      <name val="함초롬돋움"/>
      <family val="3"/>
      <charset val="129"/>
    </font>
    <font>
      <sz val="15"/>
      <color rgb="FF000000"/>
      <name val="함초롬돋움"/>
      <family val="3"/>
      <charset val="129"/>
    </font>
    <font>
      <sz val="15"/>
      <color rgb="FF002060"/>
      <name val="함초롬돋움"/>
      <family val="3"/>
      <charset val="129"/>
    </font>
    <font>
      <b/>
      <sz val="18"/>
      <color rgb="FF000000"/>
      <name val="맑은 고딕"/>
      <family val="3"/>
      <charset val="129"/>
    </font>
  </fonts>
  <fills count="27">
    <fill>
      <patternFill patternType="none"/>
    </fill>
    <fill>
      <patternFill patternType="gray125"/>
    </fill>
    <fill>
      <patternFill patternType="solid">
        <fgColor rgb="FFCCCCFF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0066CC"/>
        <bgColor indexed="64"/>
      </patternFill>
    </fill>
    <fill>
      <patternFill patternType="solid">
        <fgColor rgb="FF800080"/>
        <bgColor indexed="64"/>
      </patternFill>
    </fill>
    <fill>
      <patternFill patternType="solid">
        <fgColor rgb="FF33CCCC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3333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339966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69696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rgb="FF85BF4C"/>
        <bgColor indexed="64"/>
      </patternFill>
    </fill>
    <fill>
      <patternFill patternType="solid">
        <fgColor rgb="FFF2F2F2"/>
        <bgColor indexed="64"/>
      </patternFill>
    </fill>
  </fills>
  <borders count="48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/>
      <right/>
      <top/>
      <bottom style="double">
        <color rgb="FFFF9900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/>
      <right/>
      <top/>
      <bottom style="thick">
        <color rgb="FF333399"/>
      </bottom>
      <diagonal/>
    </border>
    <border>
      <left/>
      <right/>
      <top/>
      <bottom style="thick">
        <color rgb="FFC0C0C0"/>
      </bottom>
      <diagonal/>
    </border>
    <border>
      <left/>
      <right/>
      <top/>
      <bottom style="medium">
        <color rgb="FF0066CC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 diagonalDown="1">
      <left style="thin">
        <color indexed="64"/>
      </left>
      <right style="medium">
        <color indexed="64"/>
      </right>
      <top style="medium">
        <color indexed="64"/>
      </top>
      <bottom/>
      <diagonal style="thin">
        <color indexed="64"/>
      </diagonal>
    </border>
    <border diagonalDown="1">
      <left style="thin">
        <color indexed="64"/>
      </left>
      <right style="medium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 style="medium">
        <color indexed="64"/>
      </right>
      <top/>
      <bottom style="thin">
        <color indexed="64"/>
      </bottom>
      <diagonal style="thin">
        <color indexed="64"/>
      </diagonal>
    </border>
  </borders>
  <cellStyleXfs count="61">
    <xf numFmtId="0" fontId="0" fillId="0" borderId="0"/>
    <xf numFmtId="0" fontId="2" fillId="2" borderId="0">
      <alignment vertical="center"/>
    </xf>
    <xf numFmtId="0" fontId="2" fillId="3" borderId="0">
      <alignment vertical="center"/>
    </xf>
    <xf numFmtId="0" fontId="2" fillId="4" borderId="0">
      <alignment vertical="center"/>
    </xf>
    <xf numFmtId="0" fontId="2" fillId="5" borderId="0">
      <alignment vertical="center"/>
    </xf>
    <xf numFmtId="0" fontId="2" fillId="6" borderId="0">
      <alignment vertical="center"/>
    </xf>
    <xf numFmtId="0" fontId="2" fillId="7" borderId="0">
      <alignment vertical="center"/>
    </xf>
    <xf numFmtId="0" fontId="2" fillId="8" borderId="0">
      <alignment vertical="center"/>
    </xf>
    <xf numFmtId="0" fontId="2" fillId="9" borderId="0">
      <alignment vertical="center"/>
    </xf>
    <xf numFmtId="0" fontId="2" fillId="10" borderId="0">
      <alignment vertical="center"/>
    </xf>
    <xf numFmtId="0" fontId="2" fillId="5" borderId="0">
      <alignment vertical="center"/>
    </xf>
    <xf numFmtId="0" fontId="2" fillId="8" borderId="0">
      <alignment vertical="center"/>
    </xf>
    <xf numFmtId="0" fontId="2" fillId="11" borderId="0">
      <alignment vertical="center"/>
    </xf>
    <xf numFmtId="0" fontId="3" fillId="12" borderId="0">
      <alignment vertical="center"/>
    </xf>
    <xf numFmtId="0" fontId="3" fillId="9" borderId="0">
      <alignment vertical="center"/>
    </xf>
    <xf numFmtId="0" fontId="3" fillId="10" borderId="0">
      <alignment vertical="center"/>
    </xf>
    <xf numFmtId="0" fontId="3" fillId="13" borderId="0">
      <alignment vertical="center"/>
    </xf>
    <xf numFmtId="0" fontId="3" fillId="14" borderId="0">
      <alignment vertical="center"/>
    </xf>
    <xf numFmtId="0" fontId="3" fillId="15" borderId="0">
      <alignment vertical="center"/>
    </xf>
    <xf numFmtId="0" fontId="3" fillId="16" borderId="0">
      <alignment vertical="center"/>
    </xf>
    <xf numFmtId="0" fontId="3" fillId="17" borderId="0">
      <alignment vertical="center"/>
    </xf>
    <xf numFmtId="0" fontId="3" fillId="18" borderId="0">
      <alignment vertical="center"/>
    </xf>
    <xf numFmtId="0" fontId="3" fillId="13" borderId="0">
      <alignment vertical="center"/>
    </xf>
    <xf numFmtId="0" fontId="3" fillId="14" borderId="0">
      <alignment vertical="center"/>
    </xf>
    <xf numFmtId="0" fontId="3" fillId="19" borderId="0">
      <alignment vertical="center"/>
    </xf>
    <xf numFmtId="0" fontId="4" fillId="0" borderId="0">
      <alignment vertical="center"/>
    </xf>
    <xf numFmtId="0" fontId="5" fillId="20" borderId="1">
      <alignment vertical="center"/>
    </xf>
    <xf numFmtId="0" fontId="6" fillId="3" borderId="0">
      <alignment vertical="center"/>
    </xf>
    <xf numFmtId="0" fontId="2" fillId="21" borderId="2">
      <alignment vertical="center"/>
    </xf>
    <xf numFmtId="0" fontId="7" fillId="22" borderId="0">
      <alignment vertical="center"/>
    </xf>
    <xf numFmtId="0" fontId="8" fillId="0" borderId="0">
      <alignment vertical="center"/>
    </xf>
    <xf numFmtId="0" fontId="9" fillId="23" borderId="3">
      <alignment vertical="center"/>
    </xf>
    <xf numFmtId="41" fontId="28" fillId="0" borderId="0">
      <alignment vertical="center"/>
    </xf>
    <xf numFmtId="0" fontId="10" fillId="0" borderId="0"/>
    <xf numFmtId="0" fontId="11" fillId="0" borderId="4">
      <alignment vertical="center"/>
    </xf>
    <xf numFmtId="0" fontId="12" fillId="0" borderId="5">
      <alignment vertical="center"/>
    </xf>
    <xf numFmtId="0" fontId="13" fillId="7" borderId="1">
      <alignment vertical="center"/>
    </xf>
    <xf numFmtId="0" fontId="14" fillId="0" borderId="0">
      <alignment vertical="center"/>
    </xf>
    <xf numFmtId="0" fontId="15" fillId="0" borderId="6">
      <alignment vertical="center"/>
    </xf>
    <xf numFmtId="0" fontId="16" fillId="0" borderId="7">
      <alignment vertical="center"/>
    </xf>
    <xf numFmtId="0" fontId="17" fillId="0" borderId="8">
      <alignment vertical="center"/>
    </xf>
    <xf numFmtId="0" fontId="17" fillId="0" borderId="0">
      <alignment vertical="center"/>
    </xf>
    <xf numFmtId="0" fontId="18" fillId="4" borderId="0">
      <alignment vertical="center"/>
    </xf>
    <xf numFmtId="0" fontId="19" fillId="20" borderId="9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41" fillId="0" borderId="0">
      <alignment vertical="center"/>
    </xf>
    <xf numFmtId="0" fontId="42" fillId="0" borderId="0"/>
    <xf numFmtId="0" fontId="42" fillId="0" borderId="0"/>
    <xf numFmtId="0" fontId="1" fillId="0" borderId="0">
      <alignment vertical="center"/>
    </xf>
  </cellStyleXfs>
  <cellXfs count="92">
    <xf numFmtId="0" fontId="0" fillId="0" borderId="0" xfId="0" applyNumberFormat="1"/>
    <xf numFmtId="0" fontId="20" fillId="0" borderId="0" xfId="0" applyNumberFormat="1" applyFont="1"/>
    <xf numFmtId="0" fontId="21" fillId="0" borderId="13" xfId="0" applyNumberFormat="1" applyFont="1" applyFill="1" applyBorder="1" applyAlignment="1" applyProtection="1">
      <alignment horizontal="center" vertical="center" wrapText="1"/>
    </xf>
    <xf numFmtId="0" fontId="23" fillId="0" borderId="13" xfId="0" applyNumberFormat="1" applyFont="1" applyFill="1" applyBorder="1" applyAlignment="1" applyProtection="1">
      <alignment horizontal="center" vertical="center" wrapText="1"/>
    </xf>
    <xf numFmtId="0" fontId="24" fillId="0" borderId="14" xfId="0" applyNumberFormat="1" applyFont="1" applyFill="1" applyBorder="1" applyAlignment="1" applyProtection="1">
      <alignment horizontal="center" vertical="center" wrapText="1"/>
    </xf>
    <xf numFmtId="0" fontId="26" fillId="0" borderId="0" xfId="0" applyNumberFormat="1" applyFont="1"/>
    <xf numFmtId="0" fontId="27" fillId="24" borderId="10" xfId="0" applyNumberFormat="1" applyFont="1" applyFill="1" applyBorder="1" applyAlignment="1" applyProtection="1">
      <alignment horizontal="center" vertical="center" wrapText="1"/>
    </xf>
    <xf numFmtId="0" fontId="27" fillId="24" borderId="18" xfId="0" applyNumberFormat="1" applyFont="1" applyFill="1" applyBorder="1" applyAlignment="1" applyProtection="1">
      <alignment horizontal="center" vertical="center" wrapText="1"/>
    </xf>
    <xf numFmtId="0" fontId="22" fillId="0" borderId="19" xfId="0" applyNumberFormat="1" applyFont="1" applyFill="1" applyBorder="1" applyAlignment="1" applyProtection="1">
      <alignment horizontal="center" vertical="center" wrapText="1"/>
    </xf>
    <xf numFmtId="0" fontId="27" fillId="24" borderId="21" xfId="0" applyNumberFormat="1" applyFont="1" applyFill="1" applyBorder="1" applyAlignment="1" applyProtection="1">
      <alignment horizontal="left" vertical="center" wrapText="1"/>
    </xf>
    <xf numFmtId="0" fontId="27" fillId="0" borderId="22" xfId="0" applyNumberFormat="1" applyFont="1" applyFill="1" applyBorder="1" applyAlignment="1" applyProtection="1">
      <alignment horizontal="left" vertical="center" wrapText="1"/>
    </xf>
    <xf numFmtId="0" fontId="27" fillId="0" borderId="23" xfId="0" applyNumberFormat="1" applyFont="1" applyFill="1" applyBorder="1" applyAlignment="1">
      <alignment horizontal="left" vertical="center" wrapText="1"/>
    </xf>
    <xf numFmtId="0" fontId="20" fillId="0" borderId="16" xfId="0" applyNumberFormat="1" applyFont="1" applyFill="1" applyBorder="1" applyAlignment="1" applyProtection="1">
      <alignment horizontal="center" vertical="center" wrapText="1"/>
    </xf>
    <xf numFmtId="0" fontId="30" fillId="0" borderId="20" xfId="0" applyNumberFormat="1" applyFont="1" applyFill="1" applyBorder="1" applyAlignment="1">
      <alignment horizontal="center" vertical="center" wrapText="1"/>
    </xf>
    <xf numFmtId="0" fontId="31" fillId="0" borderId="15" xfId="0" applyNumberFormat="1" applyFont="1" applyFill="1" applyBorder="1" applyAlignment="1">
      <alignment horizontal="center" vertical="center" wrapText="1"/>
    </xf>
    <xf numFmtId="0" fontId="32" fillId="0" borderId="15" xfId="0" applyNumberFormat="1" applyFont="1" applyFill="1" applyBorder="1" applyAlignment="1">
      <alignment horizontal="center" vertical="center" wrapText="1"/>
    </xf>
    <xf numFmtId="0" fontId="37" fillId="0" borderId="0" xfId="0" applyNumberFormat="1" applyFont="1"/>
    <xf numFmtId="0" fontId="37" fillId="25" borderId="17" xfId="0" applyNumberFormat="1" applyFont="1" applyFill="1" applyBorder="1" applyAlignment="1" applyProtection="1">
      <alignment horizontal="center" vertical="center" wrapText="1"/>
    </xf>
    <xf numFmtId="0" fontId="37" fillId="25" borderId="17" xfId="0" applyNumberFormat="1" applyFont="1" applyFill="1" applyBorder="1" applyAlignment="1" applyProtection="1">
      <alignment horizontal="justify" vertical="center" wrapText="1"/>
    </xf>
    <xf numFmtId="0" fontId="37" fillId="25" borderId="31" xfId="0" applyNumberFormat="1" applyFont="1" applyFill="1" applyBorder="1" applyAlignment="1" applyProtection="1">
      <alignment horizontal="justify" vertical="center" wrapText="1"/>
    </xf>
    <xf numFmtId="0" fontId="33" fillId="0" borderId="15" xfId="0" applyNumberFormat="1" applyFont="1" applyFill="1" applyBorder="1" applyAlignment="1">
      <alignment horizontal="center" vertical="center" wrapText="1"/>
    </xf>
    <xf numFmtId="0" fontId="36" fillId="25" borderId="12" xfId="0" applyNumberFormat="1" applyFont="1" applyFill="1" applyBorder="1" applyAlignment="1" applyProtection="1">
      <alignment horizontal="center" vertical="center" wrapText="1"/>
    </xf>
    <xf numFmtId="0" fontId="20" fillId="0" borderId="32" xfId="0" applyNumberFormat="1" applyFont="1" applyFill="1" applyBorder="1" applyAlignment="1" applyProtection="1">
      <alignment horizontal="center" vertical="center" wrapText="1"/>
    </xf>
    <xf numFmtId="0" fontId="20" fillId="0" borderId="33" xfId="0" applyNumberFormat="1" applyFont="1" applyFill="1" applyBorder="1" applyAlignment="1" applyProtection="1">
      <alignment horizontal="center" vertical="center" wrapText="1"/>
    </xf>
    <xf numFmtId="0" fontId="20" fillId="0" borderId="27" xfId="0" applyNumberFormat="1" applyFont="1" applyFill="1" applyBorder="1" applyAlignment="1" applyProtection="1">
      <alignment horizontal="center" vertical="center" wrapText="1"/>
    </xf>
    <xf numFmtId="0" fontId="38" fillId="26" borderId="24" xfId="0" applyNumberFormat="1" applyFont="1" applyFill="1" applyBorder="1" applyAlignment="1" applyProtection="1">
      <alignment horizontal="center" vertical="center" wrapText="1"/>
    </xf>
    <xf numFmtId="0" fontId="20" fillId="0" borderId="34" xfId="0" applyNumberFormat="1" applyFont="1" applyFill="1" applyBorder="1" applyAlignment="1" applyProtection="1">
      <alignment horizontal="center" vertical="center" wrapText="1"/>
    </xf>
    <xf numFmtId="0" fontId="20" fillId="0" borderId="29" xfId="0" applyNumberFormat="1" applyFont="1" applyFill="1" applyBorder="1" applyAlignment="1" applyProtection="1">
      <alignment horizontal="center" vertical="center" wrapText="1"/>
    </xf>
    <xf numFmtId="0" fontId="40" fillId="26" borderId="26" xfId="0" applyNumberFormat="1" applyFont="1" applyFill="1" applyBorder="1" applyAlignment="1" applyProtection="1">
      <alignment horizontal="center" vertical="center" wrapText="1"/>
    </xf>
    <xf numFmtId="0" fontId="40" fillId="26" borderId="11" xfId="0" applyNumberFormat="1" applyFont="1" applyFill="1" applyBorder="1" applyAlignment="1" applyProtection="1">
      <alignment horizontal="center" vertical="center" wrapText="1"/>
    </xf>
    <xf numFmtId="0" fontId="40" fillId="26" borderId="28" xfId="0" applyNumberFormat="1" applyFont="1" applyFill="1" applyBorder="1" applyAlignment="1" applyProtection="1">
      <alignment horizontal="center" vertical="center" wrapText="1"/>
    </xf>
    <xf numFmtId="0" fontId="36" fillId="25" borderId="35" xfId="0" applyNumberFormat="1" applyFont="1" applyFill="1" applyBorder="1" applyAlignment="1" applyProtection="1">
      <alignment horizontal="center" vertical="center" wrapText="1"/>
    </xf>
    <xf numFmtId="0" fontId="40" fillId="26" borderId="16" xfId="0" applyNumberFormat="1" applyFont="1" applyFill="1" applyBorder="1" applyAlignment="1" applyProtection="1">
      <alignment horizontal="center" vertical="center" wrapText="1"/>
    </xf>
    <xf numFmtId="0" fontId="27" fillId="24" borderId="36" xfId="0" applyNumberFormat="1" applyFont="1" applyFill="1" applyBorder="1" applyAlignment="1" applyProtection="1">
      <alignment horizontal="center" vertical="center" wrapText="1"/>
    </xf>
    <xf numFmtId="0" fontId="25" fillId="0" borderId="37" xfId="0" applyNumberFormat="1" applyFont="1" applyFill="1" applyBorder="1" applyAlignment="1" applyProtection="1">
      <alignment horizontal="center" vertical="center" wrapText="1"/>
    </xf>
    <xf numFmtId="0" fontId="34" fillId="0" borderId="37" xfId="0" applyNumberFormat="1" applyFont="1" applyFill="1" applyBorder="1" applyAlignment="1">
      <alignment horizontal="center" vertical="center" wrapText="1"/>
    </xf>
    <xf numFmtId="0" fontId="36" fillId="25" borderId="38" xfId="0" applyNumberFormat="1" applyFont="1" applyFill="1" applyBorder="1" applyAlignment="1" applyProtection="1">
      <alignment horizontal="center" vertical="center" wrapText="1"/>
    </xf>
    <xf numFmtId="0" fontId="20" fillId="0" borderId="39" xfId="0" applyNumberFormat="1" applyFont="1" applyFill="1" applyBorder="1" applyAlignment="1" applyProtection="1">
      <alignment horizontal="center" vertical="center" wrapText="1"/>
    </xf>
    <xf numFmtId="0" fontId="20" fillId="0" borderId="40" xfId="0" applyNumberFormat="1" applyFont="1" applyFill="1" applyBorder="1" applyAlignment="1" applyProtection="1">
      <alignment horizontal="center" vertical="center" wrapText="1"/>
    </xf>
    <xf numFmtId="0" fontId="40" fillId="26" borderId="41" xfId="0" applyNumberFormat="1" applyFont="1" applyFill="1" applyBorder="1" applyAlignment="1" applyProtection="1">
      <alignment horizontal="center" vertical="center" wrapText="1"/>
    </xf>
    <xf numFmtId="0" fontId="20" fillId="0" borderId="33" xfId="46" applyNumberFormat="1" applyFont="1" applyFill="1" applyBorder="1" applyAlignment="1" applyProtection="1">
      <alignment horizontal="center" vertical="center" wrapText="1"/>
    </xf>
    <xf numFmtId="0" fontId="20" fillId="0" borderId="27" xfId="46" applyNumberFormat="1" applyFont="1" applyFill="1" applyBorder="1" applyAlignment="1" applyProtection="1">
      <alignment horizontal="center" vertical="center" wrapText="1"/>
    </xf>
    <xf numFmtId="0" fontId="20" fillId="0" borderId="32" xfId="46" applyNumberFormat="1" applyFont="1" applyFill="1" applyBorder="1" applyAlignment="1" applyProtection="1">
      <alignment horizontal="center" vertical="center" wrapText="1"/>
    </xf>
    <xf numFmtId="0" fontId="40" fillId="26" borderId="26" xfId="46" applyNumberFormat="1" applyFont="1" applyFill="1" applyBorder="1" applyAlignment="1" applyProtection="1">
      <alignment horizontal="center" vertical="center" wrapText="1"/>
    </xf>
    <xf numFmtId="0" fontId="40" fillId="26" borderId="11" xfId="46" applyNumberFormat="1" applyFont="1" applyFill="1" applyBorder="1" applyAlignment="1" applyProtection="1">
      <alignment horizontal="center" vertical="center" wrapText="1"/>
    </xf>
    <xf numFmtId="0" fontId="40" fillId="26" borderId="28" xfId="46" applyNumberFormat="1" applyFont="1" applyFill="1" applyBorder="1" applyAlignment="1" applyProtection="1">
      <alignment horizontal="center" vertical="center" wrapText="1"/>
    </xf>
    <xf numFmtId="0" fontId="40" fillId="26" borderId="42" xfId="0" applyNumberFormat="1" applyFont="1" applyFill="1" applyBorder="1" applyAlignment="1" applyProtection="1">
      <alignment horizontal="center" vertical="center" wrapText="1"/>
    </xf>
    <xf numFmtId="0" fontId="20" fillId="0" borderId="0" xfId="46" applyNumberFormat="1" applyFont="1"/>
    <xf numFmtId="0" fontId="27" fillId="24" borderId="21" xfId="46" applyNumberFormat="1" applyFont="1" applyFill="1" applyBorder="1" applyAlignment="1" applyProtection="1">
      <alignment horizontal="left" vertical="center" wrapText="1"/>
    </xf>
    <xf numFmtId="0" fontId="43" fillId="24" borderId="18" xfId="46" applyNumberFormat="1" applyFont="1" applyFill="1" applyBorder="1" applyAlignment="1" applyProtection="1">
      <alignment horizontal="center" vertical="center" wrapText="1"/>
    </xf>
    <xf numFmtId="0" fontId="43" fillId="24" borderId="10" xfId="46" applyNumberFormat="1" applyFont="1" applyFill="1" applyBorder="1" applyAlignment="1" applyProtection="1">
      <alignment horizontal="center" vertical="center" wrapText="1"/>
    </xf>
    <xf numFmtId="0" fontId="43" fillId="24" borderId="36" xfId="46" applyNumberFormat="1" applyFont="1" applyFill="1" applyBorder="1" applyAlignment="1" applyProtection="1">
      <alignment horizontal="center" vertical="center" wrapText="1"/>
    </xf>
    <xf numFmtId="0" fontId="26" fillId="0" borderId="0" xfId="46" applyNumberFormat="1" applyFont="1"/>
    <xf numFmtId="0" fontId="27" fillId="0" borderId="22" xfId="46" applyNumberFormat="1" applyFont="1" applyFill="1" applyBorder="1" applyAlignment="1" applyProtection="1">
      <alignment horizontal="left" vertical="center" wrapText="1"/>
    </xf>
    <xf numFmtId="0" fontId="44" fillId="0" borderId="19" xfId="46" applyNumberFormat="1" applyFont="1" applyFill="1" applyBorder="1" applyAlignment="1" applyProtection="1">
      <alignment horizontal="center" vertical="center" wrapText="1"/>
    </xf>
    <xf numFmtId="0" fontId="45" fillId="0" borderId="13" xfId="46" applyNumberFormat="1" applyFont="1" applyFill="1" applyBorder="1" applyAlignment="1" applyProtection="1">
      <alignment horizontal="center" vertical="center" wrapText="1"/>
    </xf>
    <xf numFmtId="0" fontId="46" fillId="0" borderId="14" xfId="46" applyNumberFormat="1" applyFont="1" applyFill="1" applyBorder="1" applyAlignment="1" applyProtection="1">
      <alignment horizontal="center" vertical="center" wrapText="1"/>
    </xf>
    <xf numFmtId="0" fontId="47" fillId="0" borderId="13" xfId="46" applyNumberFormat="1" applyFont="1" applyFill="1" applyBorder="1" applyAlignment="1" applyProtection="1">
      <alignment horizontal="center" vertical="center" wrapText="1"/>
    </xf>
    <xf numFmtId="0" fontId="48" fillId="0" borderId="37" xfId="46" applyNumberFormat="1" applyFont="1" applyFill="1" applyBorder="1" applyAlignment="1" applyProtection="1">
      <alignment horizontal="center" vertical="center" wrapText="1"/>
    </xf>
    <xf numFmtId="0" fontId="27" fillId="0" borderId="23" xfId="46" applyNumberFormat="1" applyFont="1" applyFill="1" applyBorder="1" applyAlignment="1">
      <alignment horizontal="left" vertical="center" wrapText="1"/>
    </xf>
    <xf numFmtId="0" fontId="49" fillId="0" borderId="20" xfId="46" applyNumberFormat="1" applyFont="1" applyFill="1" applyBorder="1" applyAlignment="1">
      <alignment horizontal="center" vertical="center" wrapText="1"/>
    </xf>
    <xf numFmtId="0" fontId="50" fillId="0" borderId="15" xfId="46" applyNumberFormat="1" applyFont="1" applyFill="1" applyBorder="1" applyAlignment="1">
      <alignment horizontal="center" vertical="center" wrapText="1"/>
    </xf>
    <xf numFmtId="0" fontId="51" fillId="0" borderId="15" xfId="46" applyNumberFormat="1" applyFont="1" applyFill="1" applyBorder="1" applyAlignment="1">
      <alignment horizontal="center" vertical="center" wrapText="1"/>
    </xf>
    <xf numFmtId="0" fontId="52" fillId="0" borderId="15" xfId="46" applyNumberFormat="1" applyFont="1" applyFill="1" applyBorder="1" applyAlignment="1">
      <alignment horizontal="center" vertical="center" wrapText="1"/>
    </xf>
    <xf numFmtId="0" fontId="53" fillId="0" borderId="37" xfId="46" applyNumberFormat="1" applyFont="1" applyFill="1" applyBorder="1" applyAlignment="1">
      <alignment horizontal="center" vertical="center" wrapText="1"/>
    </xf>
    <xf numFmtId="0" fontId="37" fillId="25" borderId="17" xfId="46" applyNumberFormat="1" applyFont="1" applyFill="1" applyBorder="1" applyAlignment="1" applyProtection="1">
      <alignment horizontal="justify" vertical="center" wrapText="1"/>
    </xf>
    <xf numFmtId="0" fontId="54" fillId="25" borderId="35" xfId="46" applyNumberFormat="1" applyFont="1" applyFill="1" applyBorder="1" applyAlignment="1" applyProtection="1">
      <alignment horizontal="center" vertical="center" wrapText="1"/>
    </xf>
    <xf numFmtId="0" fontId="54" fillId="25" borderId="12" xfId="46" applyNumberFormat="1" applyFont="1" applyFill="1" applyBorder="1" applyAlignment="1" applyProtection="1">
      <alignment horizontal="center" vertical="center" wrapText="1"/>
    </xf>
    <xf numFmtId="0" fontId="54" fillId="25" borderId="38" xfId="46" applyNumberFormat="1" applyFont="1" applyFill="1" applyBorder="1" applyAlignment="1" applyProtection="1">
      <alignment horizontal="center" vertical="center" wrapText="1"/>
    </xf>
    <xf numFmtId="0" fontId="37" fillId="0" borderId="0" xfId="46" applyNumberFormat="1" applyFont="1"/>
    <xf numFmtId="0" fontId="55" fillId="0" borderId="33" xfId="46" applyNumberFormat="1" applyFont="1" applyFill="1" applyBorder="1" applyAlignment="1" applyProtection="1">
      <alignment horizontal="center" vertical="center" wrapText="1"/>
    </xf>
    <xf numFmtId="0" fontId="55" fillId="0" borderId="27" xfId="46" applyNumberFormat="1" applyFont="1" applyFill="1" applyBorder="1" applyAlignment="1" applyProtection="1">
      <alignment horizontal="center" vertical="center" wrapText="1"/>
    </xf>
    <xf numFmtId="0" fontId="55" fillId="26" borderId="24" xfId="46" applyNumberFormat="1" applyFont="1" applyFill="1" applyBorder="1" applyAlignment="1" applyProtection="1">
      <alignment horizontal="center" vertical="center" wrapText="1"/>
    </xf>
    <xf numFmtId="0" fontId="56" fillId="26" borderId="26" xfId="46" applyNumberFormat="1" applyFont="1" applyFill="1" applyBorder="1" applyAlignment="1" applyProtection="1">
      <alignment horizontal="center" vertical="center" wrapText="1"/>
    </xf>
    <xf numFmtId="0" fontId="56" fillId="26" borderId="11" xfId="46" applyNumberFormat="1" applyFont="1" applyFill="1" applyBorder="1" applyAlignment="1" applyProtection="1">
      <alignment horizontal="center" vertical="center" wrapText="1"/>
    </xf>
    <xf numFmtId="0" fontId="56" fillId="26" borderId="41" xfId="46" applyNumberFormat="1" applyFont="1" applyFill="1" applyBorder="1" applyAlignment="1" applyProtection="1">
      <alignment horizontal="center" vertical="center" wrapText="1"/>
    </xf>
    <xf numFmtId="0" fontId="1" fillId="0" borderId="0" xfId="60">
      <alignment vertical="center"/>
    </xf>
    <xf numFmtId="0" fontId="55" fillId="0" borderId="43" xfId="46" applyNumberFormat="1" applyFont="1" applyFill="1" applyBorder="1" applyAlignment="1" applyProtection="1">
      <alignment horizontal="center" vertical="center" wrapText="1"/>
    </xf>
    <xf numFmtId="0" fontId="36" fillId="25" borderId="44" xfId="0" applyNumberFormat="1" applyFont="1" applyFill="1" applyBorder="1" applyAlignment="1" applyProtection="1">
      <alignment horizontal="center" vertical="center" wrapText="1"/>
    </xf>
    <xf numFmtId="0" fontId="35" fillId="0" borderId="25" xfId="0" applyNumberFormat="1" applyFont="1" applyBorder="1" applyAlignment="1">
      <alignment horizontal="center" wrapText="1"/>
    </xf>
    <xf numFmtId="0" fontId="20" fillId="0" borderId="25" xfId="0" applyNumberFormat="1" applyFont="1" applyBorder="1" applyAlignment="1">
      <alignment horizontal="center"/>
    </xf>
    <xf numFmtId="0" fontId="20" fillId="0" borderId="23" xfId="0" applyNumberFormat="1" applyFont="1" applyFill="1" applyBorder="1" applyAlignment="1" applyProtection="1">
      <alignment horizontal="center" vertical="center" wrapText="1"/>
    </xf>
    <xf numFmtId="0" fontId="20" fillId="0" borderId="22" xfId="0" applyNumberFormat="1" applyFont="1" applyFill="1" applyBorder="1" applyAlignment="1" applyProtection="1">
      <alignment horizontal="center" vertical="center" wrapText="1"/>
    </xf>
    <xf numFmtId="0" fontId="20" fillId="0" borderId="30" xfId="0" applyNumberFormat="1" applyFont="1" applyFill="1" applyBorder="1" applyAlignment="1" applyProtection="1">
      <alignment horizontal="center" vertical="center" wrapText="1"/>
    </xf>
    <xf numFmtId="0" fontId="55" fillId="0" borderId="23" xfId="46" applyNumberFormat="1" applyFont="1" applyFill="1" applyBorder="1" applyAlignment="1" applyProtection="1">
      <alignment horizontal="center" vertical="center" wrapText="1"/>
    </xf>
    <xf numFmtId="0" fontId="55" fillId="0" borderId="22" xfId="46" applyNumberFormat="1" applyFont="1" applyFill="1" applyBorder="1" applyAlignment="1" applyProtection="1">
      <alignment horizontal="center" vertical="center" wrapText="1"/>
    </xf>
    <xf numFmtId="0" fontId="55" fillId="0" borderId="30" xfId="46" applyNumberFormat="1" applyFont="1" applyFill="1" applyBorder="1" applyAlignment="1" applyProtection="1">
      <alignment horizontal="center" vertical="center" wrapText="1"/>
    </xf>
    <xf numFmtId="0" fontId="20" fillId="0" borderId="25" xfId="46" applyNumberFormat="1" applyFont="1" applyBorder="1" applyAlignment="1">
      <alignment horizontal="center" wrapText="1"/>
    </xf>
    <xf numFmtId="0" fontId="20" fillId="0" borderId="25" xfId="46" applyNumberFormat="1" applyFont="1" applyBorder="1" applyAlignment="1">
      <alignment horizontal="center"/>
    </xf>
    <xf numFmtId="0" fontId="20" fillId="0" borderId="45" xfId="0" applyNumberFormat="1" applyFont="1" applyFill="1" applyBorder="1" applyAlignment="1" applyProtection="1">
      <alignment horizontal="center" vertical="center" wrapText="1"/>
    </xf>
    <xf numFmtId="0" fontId="20" fillId="0" borderId="46" xfId="0" applyNumberFormat="1" applyFont="1" applyFill="1" applyBorder="1" applyAlignment="1" applyProtection="1">
      <alignment horizontal="center" vertical="center" wrapText="1"/>
    </xf>
    <xf numFmtId="0" fontId="20" fillId="0" borderId="47" xfId="0" applyNumberFormat="1" applyFont="1" applyFill="1" applyBorder="1" applyAlignment="1" applyProtection="1">
      <alignment horizontal="center" vertical="center" wrapText="1"/>
    </xf>
  </cellXfs>
  <cellStyles count="61">
    <cellStyle name="20% - 강조색1" xfId="1"/>
    <cellStyle name="20% - 강조색2" xfId="2"/>
    <cellStyle name="20% - 강조색3" xfId="3"/>
    <cellStyle name="20% - 강조색4" xfId="4"/>
    <cellStyle name="20% - 강조색5" xfId="5"/>
    <cellStyle name="20% - 강조색6" xfId="6"/>
    <cellStyle name="40% - 강조색1" xfId="7"/>
    <cellStyle name="40% - 강조색2" xfId="8"/>
    <cellStyle name="40% - 강조색3" xfId="9"/>
    <cellStyle name="40% - 강조색4" xfId="10"/>
    <cellStyle name="40% - 강조색5" xfId="11"/>
    <cellStyle name="40% - 강조색6" xfId="12"/>
    <cellStyle name="60% - 강조색1" xfId="13"/>
    <cellStyle name="60% - 강조색2" xfId="14"/>
    <cellStyle name="60% - 강조색3" xfId="15"/>
    <cellStyle name="60% - 강조색4" xfId="16"/>
    <cellStyle name="60% - 강조색5" xfId="17"/>
    <cellStyle name="60% - 강조색6" xfId="18"/>
    <cellStyle name="강조색1" xfId="19"/>
    <cellStyle name="강조색2" xfId="20"/>
    <cellStyle name="강조색3" xfId="21"/>
    <cellStyle name="강조색4" xfId="22"/>
    <cellStyle name="강조색5" xfId="23"/>
    <cellStyle name="강조색6" xfId="24"/>
    <cellStyle name="경고문" xfId="25"/>
    <cellStyle name="계산" xfId="26"/>
    <cellStyle name="나쁨" xfId="27"/>
    <cellStyle name="메모" xfId="28"/>
    <cellStyle name="보통" xfId="29"/>
    <cellStyle name="설명 텍스트" xfId="30"/>
    <cellStyle name="셀 확인" xfId="31"/>
    <cellStyle name="쉼표 [0] 2" xfId="32"/>
    <cellStyle name="스타일 1" xfId="33"/>
    <cellStyle name="연결된 셀" xfId="34"/>
    <cellStyle name="요약" xfId="35"/>
    <cellStyle name="입력" xfId="36"/>
    <cellStyle name="제목" xfId="37"/>
    <cellStyle name="제목 1" xfId="38"/>
    <cellStyle name="제목 2" xfId="39"/>
    <cellStyle name="제목 3" xfId="40"/>
    <cellStyle name="제목 4" xfId="41"/>
    <cellStyle name="좋음" xfId="42"/>
    <cellStyle name="출력" xfId="43"/>
    <cellStyle name="표준" xfId="0" builtinId="0"/>
    <cellStyle name="표준 10" xfId="44"/>
    <cellStyle name="표준 11" xfId="45"/>
    <cellStyle name="표준 12" xfId="57"/>
    <cellStyle name="표준 13" xfId="60"/>
    <cellStyle name="표준 2" xfId="46"/>
    <cellStyle name="표준 2 2" xfId="59"/>
    <cellStyle name="표준 2 4" xfId="47"/>
    <cellStyle name="표준 2 5" xfId="48"/>
    <cellStyle name="표준 3" xfId="49"/>
    <cellStyle name="표준 3 2" xfId="58"/>
    <cellStyle name="표준 4" xfId="50"/>
    <cellStyle name="표준 5" xfId="51"/>
    <cellStyle name="표준 6" xfId="52"/>
    <cellStyle name="표준 7" xfId="53"/>
    <cellStyle name="표준 7 2" xfId="56"/>
    <cellStyle name="표준 8" xfId="54"/>
    <cellStyle name="표준 9" xfId="55"/>
  </cellStyles>
  <dxfs count="14">
    <dxf>
      <fill>
        <patternFill patternType="solid">
          <fgColor rgb="FF315F97"/>
          <bgColor rgb="FF315F97"/>
        </patternFill>
      </fill>
    </dxf>
    <dxf>
      <fill>
        <patternFill patternType="solid">
          <fgColor rgb="FF8393B2"/>
          <bgColor rgb="FF8393B2"/>
        </patternFill>
      </fill>
      <border>
        <top style="thin">
          <color rgb="FF315F97"/>
        </top>
        <bottom style="thin">
          <color rgb="FF315F97"/>
        </bottom>
      </border>
    </dxf>
    <dxf>
      <font>
        <b/>
      </font>
    </dxf>
    <dxf>
      <font>
        <b/>
      </font>
    </dxf>
    <dxf>
      <font>
        <b/>
      </font>
      <border>
        <top style="thin">
          <color rgb="FF315F97"/>
        </top>
      </border>
    </dxf>
    <dxf>
      <font>
        <b/>
      </font>
      <border>
        <bottom style="medium">
          <color rgb="FF315F97"/>
        </bottom>
      </border>
    </dxf>
    <dxf>
      <font>
        <color rgb="FF000000"/>
      </font>
      <border>
        <top style="medium">
          <color rgb="FF315F97"/>
        </top>
        <bottom style="medium">
          <color rgb="FF315F97"/>
        </bottom>
      </border>
    </dxf>
    <dxf>
      <fill>
        <patternFill patternType="solid">
          <fgColor rgb="FFB2C9E6"/>
          <bgColor rgb="FFB2C9E6"/>
        </patternFill>
      </fill>
    </dxf>
    <dxf>
      <fill>
        <patternFill patternType="solid">
          <fgColor rgb="FFB2C9E6"/>
          <bgColor rgb="FFB2C9E6"/>
        </patternFill>
      </fill>
    </dxf>
    <dxf>
      <font>
        <b/>
        <color rgb="FFFFFFFF"/>
      </font>
      <fill>
        <patternFill patternType="solid">
          <fgColor rgb="FF315F97"/>
          <bgColor rgb="FF315F97"/>
        </patternFill>
      </fill>
    </dxf>
    <dxf>
      <font>
        <b/>
        <color rgb="FFFFFFFF"/>
      </font>
      <fill>
        <patternFill patternType="solid">
          <fgColor rgb="FF315F97"/>
          <bgColor rgb="FF315F97"/>
        </patternFill>
      </fill>
    </dxf>
    <dxf>
      <font>
        <b/>
        <color rgb="FFFFFFFF"/>
      </font>
      <fill>
        <patternFill patternType="solid">
          <fgColor rgb="FF315F97"/>
          <bgColor rgb="FF315F97"/>
        </patternFill>
      </fill>
      <border>
        <top style="thick">
          <color rgb="FFFFFFFF"/>
        </top>
      </border>
    </dxf>
    <dxf>
      <font>
        <b/>
        <color rgb="FFFFFFFF"/>
      </font>
      <fill>
        <patternFill patternType="solid">
          <fgColor rgb="FF315F97"/>
          <bgColor rgb="FF315F97"/>
        </patternFill>
      </fill>
      <border>
        <bottom style="thick">
          <color rgb="FFFFFFFF"/>
        </bottom>
      </border>
    </dxf>
    <dxf>
      <font>
        <color rgb="FF000000"/>
      </font>
      <fill>
        <patternFill patternType="solid">
          <fgColor rgb="FFD8E4F3"/>
          <bgColor rgb="FFD8E4F3"/>
        </patternFill>
      </fill>
      <border>
        <left style="thin">
          <color rgb="FFFFFFFF"/>
        </left>
        <right style="thin">
          <color rgb="FFFFFFFF"/>
        </right>
        <top style="thin">
          <color rgb="FFFFFFFF"/>
        </top>
        <bottom style="thin">
          <color rgb="FFFFFFFF"/>
        </bottom>
        <vertical style="thin">
          <color rgb="FFFFFFFF"/>
        </vertical>
        <horizontal style="thin">
          <color rgb="FFFFFFFF"/>
        </horizontal>
      </border>
    </dxf>
  </dxfs>
  <tableStyles count="2" defaultTableStyle="Normal Style 1 - Accent 1" defaultPivotStyle="Light Style 1 - Accent 1">
    <tableStyle name="Normal Style 1 - Accent 1" pivot="0" count="7">
      <tableStyleElement type="wholeTable" dxfId="13"/>
      <tableStyleElement type="headerRow" dxfId="12"/>
      <tableStyleElement type="totalRow" dxfId="11"/>
      <tableStyleElement type="firstColumn" dxfId="10"/>
      <tableStyleElement type="lastColumn" dxfId="9"/>
      <tableStyleElement type="firstRowStripe" dxfId="8"/>
      <tableStyleElement type="firstColumnStripe" dxfId="7"/>
    </tableStyle>
    <tableStyle name="Light Style 1 - Accent 1" table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301625</xdr:colOff>
      <xdr:row>0</xdr:row>
      <xdr:rowOff>78317</xdr:rowOff>
    </xdr:from>
    <xdr:to>
      <xdr:col>6</xdr:col>
      <xdr:colOff>1891241</xdr:colOff>
      <xdr:row>3</xdr:row>
      <xdr:rowOff>144992</xdr:rowOff>
    </xdr:to>
    <xdr:sp macro="" textlink="">
      <xdr:nvSpPr>
        <xdr:cNvPr id="3" name="직사각형 2"/>
        <xdr:cNvSpPr>
          <a:spLocks noRot="1"/>
        </xdr:cNvSpPr>
      </xdr:nvSpPr>
      <xdr:spPr>
        <a:xfrm>
          <a:off x="434975" y="78317"/>
          <a:ext cx="9666816" cy="581025"/>
        </a:xfrm>
        <a:prstGeom prst="rect">
          <a:avLst/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miter/>
        </a:ln>
        <a:effectLst>
          <a:outerShdw dist="107761" dir="2700000" algn="ctr" rotWithShape="0">
            <a:srgbClr val="808080">
              <a:alpha val="50000"/>
            </a:srgbClr>
          </a:outerShdw>
        </a:effectLst>
      </xdr:spPr>
      <xdr:style>
        <a:lnRef idx="2">
          <a:schemeClr val="accent1">
            <a:shade val="2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0" tIns="0" rIns="0" bIns="0" anchor="ctr"/>
        <a:lstStyle/>
        <a:p>
          <a:pPr algn="ctr"/>
          <a:r>
            <a:rPr lang="ko-KR" altLang="en-US" sz="1800" b="1">
              <a:solidFill>
                <a:srgbClr val="000000"/>
              </a:solidFill>
              <a:latin typeface="맑은 고딕"/>
              <a:ea typeface="맑은 고딕"/>
            </a:rPr>
            <a:t>● </a:t>
          </a:r>
          <a:r>
            <a:rPr lang="en-US" altLang="ko-KR" sz="1800" b="1">
              <a:solidFill>
                <a:srgbClr val="000000"/>
              </a:solidFill>
              <a:latin typeface="맑은 고딕"/>
              <a:ea typeface="맑은 고딕"/>
            </a:rPr>
            <a:t>[</a:t>
          </a:r>
          <a:r>
            <a:rPr lang="en-US" sz="1800" b="1">
              <a:solidFill>
                <a:srgbClr val="000000"/>
              </a:solidFill>
              <a:latin typeface="맑은 고딕"/>
              <a:ea typeface="맑은 고딕"/>
            </a:rPr>
            <a:t>2025</a:t>
          </a:r>
          <a:r>
            <a:rPr lang="ko-KR" altLang="en-US" sz="1800" b="1">
              <a:solidFill>
                <a:srgbClr val="000000"/>
              </a:solidFill>
              <a:latin typeface="맑은 고딕"/>
              <a:ea typeface="맑은 고딕"/>
            </a:rPr>
            <a:t>년</a:t>
          </a:r>
          <a:r>
            <a:rPr lang="en-US" altLang="ko-KR" sz="1800" b="1" baseline="0">
              <a:solidFill>
                <a:srgbClr val="000000"/>
              </a:solidFill>
              <a:latin typeface="맑은 고딕"/>
              <a:ea typeface="맑은 고딕"/>
            </a:rPr>
            <a:t> 8</a:t>
          </a:r>
          <a:r>
            <a:rPr sz="1800" b="1">
              <a:solidFill>
                <a:srgbClr val="000000"/>
              </a:solidFill>
              <a:latin typeface="맑은 고딕"/>
              <a:ea typeface="맑은 고딕"/>
            </a:rPr>
            <a:t>월</a:t>
          </a:r>
          <a:r>
            <a:rPr lang="en-US" sz="1800" b="1">
              <a:solidFill>
                <a:srgbClr val="000000"/>
              </a:solidFill>
              <a:latin typeface="맑은 고딕"/>
              <a:ea typeface="맑은 고딕"/>
            </a:rPr>
            <a:t>] </a:t>
          </a:r>
          <a:r>
            <a:rPr lang="ko-KR" altLang="en-US" sz="1800" b="1">
              <a:solidFill>
                <a:srgbClr val="000000"/>
              </a:solidFill>
              <a:latin typeface="맑은 고딕"/>
              <a:ea typeface="맑은 고딕"/>
            </a:rPr>
            <a:t>에덴장애인종합복지관</a:t>
          </a:r>
          <a:r>
            <a:rPr sz="1800" b="1">
              <a:solidFill>
                <a:srgbClr val="000000"/>
              </a:solidFill>
              <a:latin typeface="맑은 고딕"/>
              <a:ea typeface="맑은 고딕"/>
            </a:rPr>
            <a:t> 식단</a:t>
          </a:r>
          <a:r>
            <a:rPr lang="ko-KR" altLang="en-US" sz="1800" b="1">
              <a:solidFill>
                <a:srgbClr val="000000"/>
              </a:solidFill>
              <a:latin typeface="맑은 고딕"/>
              <a:ea typeface="맑은 고딕"/>
            </a:rPr>
            <a:t>표</a:t>
          </a:r>
          <a:r>
            <a:rPr lang="ko-KR" altLang="en-US" sz="1800" b="1" baseline="0">
              <a:solidFill>
                <a:srgbClr val="000000"/>
              </a:solidFill>
              <a:latin typeface="맑은 고딕"/>
              <a:ea typeface="맑은 고딕"/>
            </a:rPr>
            <a:t> ●</a:t>
          </a:r>
          <a:endParaRPr lang="en-US" altLang="ko-KR" sz="1800" b="1">
            <a:solidFill>
              <a:srgbClr val="000000"/>
            </a:solidFill>
            <a:latin typeface="맑은 고딕"/>
            <a:ea typeface="맑은 고딕"/>
          </a:endParaRPr>
        </a:p>
      </xdr:txBody>
    </xdr:sp>
    <xdr:clientData/>
  </xdr:twoCellAnchor>
  <xdr:twoCellAnchor editAs="oneCell">
    <xdr:from>
      <xdr:col>6</xdr:col>
      <xdr:colOff>1079499</xdr:colOff>
      <xdr:row>0</xdr:row>
      <xdr:rowOff>147108</xdr:rowOff>
    </xdr:from>
    <xdr:to>
      <xdr:col>6</xdr:col>
      <xdr:colOff>1624882</xdr:colOff>
      <xdr:row>3</xdr:row>
      <xdr:rowOff>109008</xdr:rowOff>
    </xdr:to>
    <xdr:pic>
      <xdr:nvPicPr>
        <xdr:cNvPr id="5" name="Picture 2" descr="http://gi.esmplus.com/chungmil/ban/2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92166" y="147108"/>
          <a:ext cx="545383" cy="469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121032</xdr:colOff>
      <xdr:row>48</xdr:row>
      <xdr:rowOff>1089372</xdr:rowOff>
    </xdr:from>
    <xdr:to>
      <xdr:col>5</xdr:col>
      <xdr:colOff>508805</xdr:colOff>
      <xdr:row>48</xdr:row>
      <xdr:rowOff>1260822</xdr:rowOff>
    </xdr:to>
    <xdr:pic>
      <xdr:nvPicPr>
        <xdr:cNvPr id="4" name="그림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36972" y="13852872"/>
          <a:ext cx="387773" cy="171450"/>
        </a:xfrm>
        <a:prstGeom prst="rect">
          <a:avLst/>
        </a:prstGeom>
      </xdr:spPr>
    </xdr:pic>
    <xdr:clientData/>
  </xdr:twoCellAnchor>
  <xdr:twoCellAnchor editAs="oneCell">
    <xdr:from>
      <xdr:col>5</xdr:col>
      <xdr:colOff>121032</xdr:colOff>
      <xdr:row>48</xdr:row>
      <xdr:rowOff>1089372</xdr:rowOff>
    </xdr:from>
    <xdr:to>
      <xdr:col>5</xdr:col>
      <xdr:colOff>508805</xdr:colOff>
      <xdr:row>48</xdr:row>
      <xdr:rowOff>1260822</xdr:rowOff>
    </xdr:to>
    <xdr:pic>
      <xdr:nvPicPr>
        <xdr:cNvPr id="6" name="그림 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36972" y="13852872"/>
          <a:ext cx="387773" cy="171450"/>
        </a:xfrm>
        <a:prstGeom prst="rect">
          <a:avLst/>
        </a:prstGeom>
      </xdr:spPr>
    </xdr:pic>
    <xdr:clientData/>
  </xdr:twoCellAnchor>
  <xdr:twoCellAnchor editAs="oneCell">
    <xdr:from>
      <xdr:col>6</xdr:col>
      <xdr:colOff>53340</xdr:colOff>
      <xdr:row>25</xdr:row>
      <xdr:rowOff>15240</xdr:rowOff>
    </xdr:from>
    <xdr:to>
      <xdr:col>6</xdr:col>
      <xdr:colOff>1714500</xdr:colOff>
      <xdr:row>31</xdr:row>
      <xdr:rowOff>190500</xdr:rowOff>
    </xdr:to>
    <xdr:pic>
      <xdr:nvPicPr>
        <xdr:cNvPr id="7" name="그림 6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53300" y="5615940"/>
          <a:ext cx="1661160" cy="168402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335280</xdr:colOff>
      <xdr:row>0</xdr:row>
      <xdr:rowOff>78317</xdr:rowOff>
    </xdr:from>
    <xdr:to>
      <xdr:col>5</xdr:col>
      <xdr:colOff>1242059</xdr:colOff>
      <xdr:row>3</xdr:row>
      <xdr:rowOff>99060</xdr:rowOff>
    </xdr:to>
    <xdr:sp macro="" textlink="">
      <xdr:nvSpPr>
        <xdr:cNvPr id="2" name="직사각형 1"/>
        <xdr:cNvSpPr>
          <a:spLocks noRot="1"/>
        </xdr:cNvSpPr>
      </xdr:nvSpPr>
      <xdr:spPr>
        <a:xfrm>
          <a:off x="335280" y="78317"/>
          <a:ext cx="8610599" cy="615103"/>
        </a:xfrm>
        <a:prstGeom prst="rect">
          <a:avLst/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miter/>
        </a:ln>
        <a:effectLst>
          <a:outerShdw dist="107761" dir="2700000" algn="ctr" rotWithShape="0">
            <a:srgbClr val="808080">
              <a:alpha val="50000"/>
            </a:srgbClr>
          </a:outerShdw>
        </a:effectLst>
      </xdr:spPr>
      <xdr:style>
        <a:lnRef idx="2">
          <a:schemeClr val="accent1">
            <a:shade val="2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0" tIns="0" rIns="0" bIns="0" anchor="ctr"/>
        <a:lstStyle/>
        <a:p>
          <a:pPr algn="ctr"/>
          <a:r>
            <a:rPr lang="ko-KR" altLang="en-US" sz="2500" b="1">
              <a:solidFill>
                <a:srgbClr val="000000"/>
              </a:solidFill>
              <a:latin typeface="함초롬돋움" pitchFamily="50" charset="-127"/>
              <a:ea typeface="함초롬돋움" pitchFamily="50" charset="-127"/>
              <a:cs typeface="함초롬돋움" pitchFamily="50" charset="-127"/>
            </a:rPr>
            <a:t>● 주간</a:t>
          </a:r>
          <a:r>
            <a:rPr sz="2500" b="1">
              <a:solidFill>
                <a:srgbClr val="000000"/>
              </a:solidFill>
              <a:latin typeface="함초롬돋움" pitchFamily="50" charset="-127"/>
              <a:ea typeface="함초롬돋움" pitchFamily="50" charset="-127"/>
              <a:cs typeface="함초롬돋움" pitchFamily="50" charset="-127"/>
            </a:rPr>
            <a:t>식단</a:t>
          </a:r>
          <a:r>
            <a:rPr lang="ko-KR" altLang="en-US" sz="2500" b="1">
              <a:solidFill>
                <a:srgbClr val="000000"/>
              </a:solidFill>
              <a:latin typeface="함초롬돋움" pitchFamily="50" charset="-127"/>
              <a:ea typeface="함초롬돋움" pitchFamily="50" charset="-127"/>
              <a:cs typeface="함초롬돋움" pitchFamily="50" charset="-127"/>
            </a:rPr>
            <a:t>표</a:t>
          </a:r>
          <a:r>
            <a:rPr lang="ko-KR" altLang="en-US" sz="2500" b="1" baseline="0">
              <a:solidFill>
                <a:srgbClr val="000000"/>
              </a:solidFill>
              <a:latin typeface="함초롬돋움" pitchFamily="50" charset="-127"/>
              <a:ea typeface="함초롬돋움" pitchFamily="50" charset="-127"/>
              <a:cs typeface="함초롬돋움" pitchFamily="50" charset="-127"/>
            </a:rPr>
            <a:t> ●</a:t>
          </a:r>
          <a:endParaRPr lang="en-US" altLang="ko-KR" sz="2500" b="1">
            <a:solidFill>
              <a:srgbClr val="000000"/>
            </a:solidFill>
            <a:latin typeface="함초롬돋움" pitchFamily="50" charset="-127"/>
            <a:ea typeface="함초롬돋움" pitchFamily="50" charset="-127"/>
            <a:cs typeface="함초롬돋움" pitchFamily="50" charset="-127"/>
          </a:endParaRPr>
        </a:p>
      </xdr:txBody>
    </xdr:sp>
    <xdr:clientData/>
  </xdr:twoCellAnchor>
  <xdr:twoCellAnchor editAs="oneCell">
    <xdr:from>
      <xdr:col>5</xdr:col>
      <xdr:colOff>1079499</xdr:colOff>
      <xdr:row>0</xdr:row>
      <xdr:rowOff>147108</xdr:rowOff>
    </xdr:from>
    <xdr:to>
      <xdr:col>5</xdr:col>
      <xdr:colOff>1083862</xdr:colOff>
      <xdr:row>3</xdr:row>
      <xdr:rowOff>109008</xdr:rowOff>
    </xdr:to>
    <xdr:pic>
      <xdr:nvPicPr>
        <xdr:cNvPr id="3" name="Picture 2" descr="http://gi.esmplus.com/chungmil/ban/2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83319" y="147108"/>
          <a:ext cx="4363" cy="556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644524</xdr:colOff>
      <xdr:row>0</xdr:row>
      <xdr:rowOff>101177</xdr:rowOff>
    </xdr:from>
    <xdr:to>
      <xdr:col>5</xdr:col>
      <xdr:colOff>1189907</xdr:colOff>
      <xdr:row>3</xdr:row>
      <xdr:rowOff>63077</xdr:rowOff>
    </xdr:to>
    <xdr:pic>
      <xdr:nvPicPr>
        <xdr:cNvPr id="4" name="Picture 2" descr="http://gi.esmplus.com/chungmil/ban/2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48344" y="101177"/>
          <a:ext cx="545383" cy="556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5" name="그림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57070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9" name="그림 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10" name="그림 9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11" name="그림 10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12" name="그림 1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13" name="그림 1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14" name="그림 1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15" name="그림 1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16" name="그림 1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17" name="그림 16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18" name="그림 17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19" name="그림 1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20" name="그림 19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21" name="그림 20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22" name="그림 2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23" name="그림 2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24" name="그림 2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25" name="그림 2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26" name="그림 2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27" name="그림 26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28" name="그림 27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29" name="그림 2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30" name="그림 29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31" name="그림 30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32" name="그림 3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33" name="그림 3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34" name="그림 3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35" name="그림 3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36" name="그림 3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37" name="그림 36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38" name="그림 37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39" name="그림 3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335280</xdr:colOff>
      <xdr:row>0</xdr:row>
      <xdr:rowOff>78317</xdr:rowOff>
    </xdr:from>
    <xdr:to>
      <xdr:col>5</xdr:col>
      <xdr:colOff>1242059</xdr:colOff>
      <xdr:row>3</xdr:row>
      <xdr:rowOff>99060</xdr:rowOff>
    </xdr:to>
    <xdr:sp macro="" textlink="">
      <xdr:nvSpPr>
        <xdr:cNvPr id="2" name="직사각형 1"/>
        <xdr:cNvSpPr>
          <a:spLocks noRot="1"/>
        </xdr:cNvSpPr>
      </xdr:nvSpPr>
      <xdr:spPr>
        <a:xfrm>
          <a:off x="335280" y="78317"/>
          <a:ext cx="8610599" cy="615103"/>
        </a:xfrm>
        <a:prstGeom prst="rect">
          <a:avLst/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miter/>
        </a:ln>
        <a:effectLst>
          <a:outerShdw dist="107761" dir="2700000" algn="ctr" rotWithShape="0">
            <a:srgbClr val="808080">
              <a:alpha val="50000"/>
            </a:srgbClr>
          </a:outerShdw>
        </a:effectLst>
      </xdr:spPr>
      <xdr:style>
        <a:lnRef idx="2">
          <a:schemeClr val="accent1">
            <a:shade val="2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0" tIns="0" rIns="0" bIns="0" anchor="ctr"/>
        <a:lstStyle/>
        <a:p>
          <a:pPr algn="ctr"/>
          <a:r>
            <a:rPr lang="ko-KR" altLang="en-US" sz="2500" b="1">
              <a:solidFill>
                <a:srgbClr val="000000"/>
              </a:solidFill>
              <a:latin typeface="함초롬돋움" pitchFamily="50" charset="-127"/>
              <a:ea typeface="함초롬돋움" pitchFamily="50" charset="-127"/>
              <a:cs typeface="함초롬돋움" pitchFamily="50" charset="-127"/>
            </a:rPr>
            <a:t>● 주간</a:t>
          </a:r>
          <a:r>
            <a:rPr sz="2500" b="1">
              <a:solidFill>
                <a:srgbClr val="000000"/>
              </a:solidFill>
              <a:latin typeface="함초롬돋움" pitchFamily="50" charset="-127"/>
              <a:ea typeface="함초롬돋움" pitchFamily="50" charset="-127"/>
              <a:cs typeface="함초롬돋움" pitchFamily="50" charset="-127"/>
            </a:rPr>
            <a:t>식단</a:t>
          </a:r>
          <a:r>
            <a:rPr lang="ko-KR" altLang="en-US" sz="2500" b="1">
              <a:solidFill>
                <a:srgbClr val="000000"/>
              </a:solidFill>
              <a:latin typeface="함초롬돋움" pitchFamily="50" charset="-127"/>
              <a:ea typeface="함초롬돋움" pitchFamily="50" charset="-127"/>
              <a:cs typeface="함초롬돋움" pitchFamily="50" charset="-127"/>
            </a:rPr>
            <a:t>표</a:t>
          </a:r>
          <a:r>
            <a:rPr lang="ko-KR" altLang="en-US" sz="2500" b="1" baseline="0">
              <a:solidFill>
                <a:srgbClr val="000000"/>
              </a:solidFill>
              <a:latin typeface="함초롬돋움" pitchFamily="50" charset="-127"/>
              <a:ea typeface="함초롬돋움" pitchFamily="50" charset="-127"/>
              <a:cs typeface="함초롬돋움" pitchFamily="50" charset="-127"/>
            </a:rPr>
            <a:t> ●</a:t>
          </a:r>
          <a:endParaRPr lang="en-US" altLang="ko-KR" sz="2500" b="1">
            <a:solidFill>
              <a:srgbClr val="000000"/>
            </a:solidFill>
            <a:latin typeface="함초롬돋움" pitchFamily="50" charset="-127"/>
            <a:ea typeface="함초롬돋움" pitchFamily="50" charset="-127"/>
            <a:cs typeface="함초롬돋움" pitchFamily="50" charset="-127"/>
          </a:endParaRPr>
        </a:p>
      </xdr:txBody>
    </xdr:sp>
    <xdr:clientData/>
  </xdr:twoCellAnchor>
  <xdr:twoCellAnchor editAs="oneCell">
    <xdr:from>
      <xdr:col>5</xdr:col>
      <xdr:colOff>1079499</xdr:colOff>
      <xdr:row>0</xdr:row>
      <xdr:rowOff>147108</xdr:rowOff>
    </xdr:from>
    <xdr:to>
      <xdr:col>5</xdr:col>
      <xdr:colOff>1083862</xdr:colOff>
      <xdr:row>3</xdr:row>
      <xdr:rowOff>109008</xdr:rowOff>
    </xdr:to>
    <xdr:pic>
      <xdr:nvPicPr>
        <xdr:cNvPr id="3" name="Picture 2" descr="http://gi.esmplus.com/chungmil/ban/2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83319" y="147108"/>
          <a:ext cx="4363" cy="556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644524</xdr:colOff>
      <xdr:row>0</xdr:row>
      <xdr:rowOff>101177</xdr:rowOff>
    </xdr:from>
    <xdr:to>
      <xdr:col>5</xdr:col>
      <xdr:colOff>1189907</xdr:colOff>
      <xdr:row>3</xdr:row>
      <xdr:rowOff>63077</xdr:rowOff>
    </xdr:to>
    <xdr:pic>
      <xdr:nvPicPr>
        <xdr:cNvPr id="4" name="Picture 2" descr="http://gi.esmplus.com/chungmil/ban/2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48344" y="101177"/>
          <a:ext cx="545383" cy="556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5" name="그림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57070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9" name="그림 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10" name="그림 9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11" name="그림 10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12" name="그림 1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13" name="그림 1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14" name="그림 1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15" name="그림 1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16" name="그림 1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17" name="그림 16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18" name="그림 17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19" name="그림 1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20" name="그림 19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21" name="그림 20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22" name="그림 2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23" name="그림 2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5</xdr:col>
      <xdr:colOff>30480</xdr:colOff>
      <xdr:row>9</xdr:row>
      <xdr:rowOff>53340</xdr:rowOff>
    </xdr:from>
    <xdr:to>
      <xdr:col>5</xdr:col>
      <xdr:colOff>1714499</xdr:colOff>
      <xdr:row>15</xdr:row>
      <xdr:rowOff>381000</xdr:rowOff>
    </xdr:to>
    <xdr:pic>
      <xdr:nvPicPr>
        <xdr:cNvPr id="24" name="그림 2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34300" y="1668780"/>
          <a:ext cx="1684019" cy="288798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25" name="그림 2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26" name="그림 2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27" name="그림 26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28" name="그림 27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29" name="그림 2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30" name="그림 29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31" name="그림 30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32" name="그림 3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33" name="그림 3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34" name="그림 3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35" name="그림 3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36" name="그림 3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37" name="그림 36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38" name="그림 37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39" name="그림 3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40" name="그림 39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335280</xdr:colOff>
      <xdr:row>0</xdr:row>
      <xdr:rowOff>78317</xdr:rowOff>
    </xdr:from>
    <xdr:to>
      <xdr:col>5</xdr:col>
      <xdr:colOff>1242059</xdr:colOff>
      <xdr:row>3</xdr:row>
      <xdr:rowOff>99060</xdr:rowOff>
    </xdr:to>
    <xdr:sp macro="" textlink="">
      <xdr:nvSpPr>
        <xdr:cNvPr id="2" name="직사각형 1"/>
        <xdr:cNvSpPr>
          <a:spLocks noRot="1"/>
        </xdr:cNvSpPr>
      </xdr:nvSpPr>
      <xdr:spPr>
        <a:xfrm>
          <a:off x="335280" y="78317"/>
          <a:ext cx="8610599" cy="615103"/>
        </a:xfrm>
        <a:prstGeom prst="rect">
          <a:avLst/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miter/>
        </a:ln>
        <a:effectLst>
          <a:outerShdw dist="107761" dir="2700000" algn="ctr" rotWithShape="0">
            <a:srgbClr val="808080">
              <a:alpha val="50000"/>
            </a:srgbClr>
          </a:outerShdw>
        </a:effectLst>
      </xdr:spPr>
      <xdr:style>
        <a:lnRef idx="2">
          <a:schemeClr val="accent1">
            <a:shade val="2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0" tIns="0" rIns="0" bIns="0" anchor="ctr"/>
        <a:lstStyle/>
        <a:p>
          <a:pPr algn="ctr"/>
          <a:r>
            <a:rPr lang="ko-KR" altLang="en-US" sz="2500" b="1">
              <a:solidFill>
                <a:srgbClr val="000000"/>
              </a:solidFill>
              <a:latin typeface="함초롬돋움" pitchFamily="50" charset="-127"/>
              <a:ea typeface="함초롬돋움" pitchFamily="50" charset="-127"/>
              <a:cs typeface="함초롬돋움" pitchFamily="50" charset="-127"/>
            </a:rPr>
            <a:t>● 주간</a:t>
          </a:r>
          <a:r>
            <a:rPr sz="2500" b="1">
              <a:solidFill>
                <a:srgbClr val="000000"/>
              </a:solidFill>
              <a:latin typeface="함초롬돋움" pitchFamily="50" charset="-127"/>
              <a:ea typeface="함초롬돋움" pitchFamily="50" charset="-127"/>
              <a:cs typeface="함초롬돋움" pitchFamily="50" charset="-127"/>
            </a:rPr>
            <a:t>식단</a:t>
          </a:r>
          <a:r>
            <a:rPr lang="ko-KR" altLang="en-US" sz="2500" b="1">
              <a:solidFill>
                <a:srgbClr val="000000"/>
              </a:solidFill>
              <a:latin typeface="함초롬돋움" pitchFamily="50" charset="-127"/>
              <a:ea typeface="함초롬돋움" pitchFamily="50" charset="-127"/>
              <a:cs typeface="함초롬돋움" pitchFamily="50" charset="-127"/>
            </a:rPr>
            <a:t>표</a:t>
          </a:r>
          <a:r>
            <a:rPr lang="ko-KR" altLang="en-US" sz="2500" b="1" baseline="0">
              <a:solidFill>
                <a:srgbClr val="000000"/>
              </a:solidFill>
              <a:latin typeface="함초롬돋움" pitchFamily="50" charset="-127"/>
              <a:ea typeface="함초롬돋움" pitchFamily="50" charset="-127"/>
              <a:cs typeface="함초롬돋움" pitchFamily="50" charset="-127"/>
            </a:rPr>
            <a:t> ●</a:t>
          </a:r>
          <a:endParaRPr lang="en-US" altLang="ko-KR" sz="2500" b="1">
            <a:solidFill>
              <a:srgbClr val="000000"/>
            </a:solidFill>
            <a:latin typeface="함초롬돋움" pitchFamily="50" charset="-127"/>
            <a:ea typeface="함초롬돋움" pitchFamily="50" charset="-127"/>
            <a:cs typeface="함초롬돋움" pitchFamily="50" charset="-127"/>
          </a:endParaRPr>
        </a:p>
      </xdr:txBody>
    </xdr:sp>
    <xdr:clientData/>
  </xdr:twoCellAnchor>
  <xdr:twoCellAnchor editAs="oneCell">
    <xdr:from>
      <xdr:col>5</xdr:col>
      <xdr:colOff>1079499</xdr:colOff>
      <xdr:row>0</xdr:row>
      <xdr:rowOff>147108</xdr:rowOff>
    </xdr:from>
    <xdr:to>
      <xdr:col>5</xdr:col>
      <xdr:colOff>1083862</xdr:colOff>
      <xdr:row>3</xdr:row>
      <xdr:rowOff>109008</xdr:rowOff>
    </xdr:to>
    <xdr:pic>
      <xdr:nvPicPr>
        <xdr:cNvPr id="3" name="Picture 2" descr="http://gi.esmplus.com/chungmil/ban/2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83319" y="147108"/>
          <a:ext cx="4363" cy="556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644524</xdr:colOff>
      <xdr:row>0</xdr:row>
      <xdr:rowOff>101177</xdr:rowOff>
    </xdr:from>
    <xdr:to>
      <xdr:col>5</xdr:col>
      <xdr:colOff>1189907</xdr:colOff>
      <xdr:row>3</xdr:row>
      <xdr:rowOff>63077</xdr:rowOff>
    </xdr:to>
    <xdr:pic>
      <xdr:nvPicPr>
        <xdr:cNvPr id="4" name="Picture 2" descr="http://gi.esmplus.com/chungmil/ban/2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48344" y="101177"/>
          <a:ext cx="545383" cy="556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5" name="그림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57070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6" name="그림 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7" name="그림 6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8" name="그림 7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9" name="그림 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10" name="그림 9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11" name="그림 10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12" name="그림 1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13" name="그림 1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14" name="그림 1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15" name="그림 1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16" name="그림 1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17" name="그림 16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18" name="그림 17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19" name="그림 1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20" name="그림 19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21" name="그림 20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22" name="그림 2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23" name="그림 2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24" name="그림 2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25" name="그림 2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26" name="그림 2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27" name="그림 26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28" name="그림 27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29" name="그림 2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30" name="그림 29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31" name="그림 30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32" name="그림 3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33" name="그림 3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34" name="그림 3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35" name="그림 3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36" name="그림 3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335280</xdr:colOff>
      <xdr:row>0</xdr:row>
      <xdr:rowOff>78317</xdr:rowOff>
    </xdr:from>
    <xdr:to>
      <xdr:col>5</xdr:col>
      <xdr:colOff>1242059</xdr:colOff>
      <xdr:row>3</xdr:row>
      <xdr:rowOff>99060</xdr:rowOff>
    </xdr:to>
    <xdr:sp macro="" textlink="">
      <xdr:nvSpPr>
        <xdr:cNvPr id="2" name="직사각형 1"/>
        <xdr:cNvSpPr>
          <a:spLocks noRot="1"/>
        </xdr:cNvSpPr>
      </xdr:nvSpPr>
      <xdr:spPr>
        <a:xfrm>
          <a:off x="335280" y="78317"/>
          <a:ext cx="8610599" cy="615103"/>
        </a:xfrm>
        <a:prstGeom prst="rect">
          <a:avLst/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miter/>
        </a:ln>
        <a:effectLst>
          <a:outerShdw dist="107761" dir="2700000" algn="ctr" rotWithShape="0">
            <a:srgbClr val="808080">
              <a:alpha val="50000"/>
            </a:srgbClr>
          </a:outerShdw>
        </a:effectLst>
      </xdr:spPr>
      <xdr:style>
        <a:lnRef idx="2">
          <a:schemeClr val="accent1">
            <a:shade val="2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0" tIns="0" rIns="0" bIns="0" anchor="ctr"/>
        <a:lstStyle/>
        <a:p>
          <a:pPr algn="ctr"/>
          <a:r>
            <a:rPr lang="ko-KR" altLang="en-US" sz="2500" b="1">
              <a:solidFill>
                <a:srgbClr val="000000"/>
              </a:solidFill>
              <a:latin typeface="함초롬돋움" pitchFamily="50" charset="-127"/>
              <a:ea typeface="함초롬돋움" pitchFamily="50" charset="-127"/>
              <a:cs typeface="함초롬돋움" pitchFamily="50" charset="-127"/>
            </a:rPr>
            <a:t>● 주간</a:t>
          </a:r>
          <a:r>
            <a:rPr sz="2500" b="1">
              <a:solidFill>
                <a:srgbClr val="000000"/>
              </a:solidFill>
              <a:latin typeface="함초롬돋움" pitchFamily="50" charset="-127"/>
              <a:ea typeface="함초롬돋움" pitchFamily="50" charset="-127"/>
              <a:cs typeface="함초롬돋움" pitchFamily="50" charset="-127"/>
            </a:rPr>
            <a:t>식단</a:t>
          </a:r>
          <a:r>
            <a:rPr lang="ko-KR" altLang="en-US" sz="2500" b="1">
              <a:solidFill>
                <a:srgbClr val="000000"/>
              </a:solidFill>
              <a:latin typeface="함초롬돋움" pitchFamily="50" charset="-127"/>
              <a:ea typeface="함초롬돋움" pitchFamily="50" charset="-127"/>
              <a:cs typeface="함초롬돋움" pitchFamily="50" charset="-127"/>
            </a:rPr>
            <a:t>표</a:t>
          </a:r>
          <a:r>
            <a:rPr lang="ko-KR" altLang="en-US" sz="2500" b="1" baseline="0">
              <a:solidFill>
                <a:srgbClr val="000000"/>
              </a:solidFill>
              <a:latin typeface="함초롬돋움" pitchFamily="50" charset="-127"/>
              <a:ea typeface="함초롬돋움" pitchFamily="50" charset="-127"/>
              <a:cs typeface="함초롬돋움" pitchFamily="50" charset="-127"/>
            </a:rPr>
            <a:t> ●</a:t>
          </a:r>
          <a:endParaRPr lang="en-US" altLang="ko-KR" sz="2500" b="1">
            <a:solidFill>
              <a:srgbClr val="000000"/>
            </a:solidFill>
            <a:latin typeface="함초롬돋움" pitchFamily="50" charset="-127"/>
            <a:ea typeface="함초롬돋움" pitchFamily="50" charset="-127"/>
            <a:cs typeface="함초롬돋움" pitchFamily="50" charset="-127"/>
          </a:endParaRPr>
        </a:p>
      </xdr:txBody>
    </xdr:sp>
    <xdr:clientData/>
  </xdr:twoCellAnchor>
  <xdr:twoCellAnchor editAs="oneCell">
    <xdr:from>
      <xdr:col>5</xdr:col>
      <xdr:colOff>1079499</xdr:colOff>
      <xdr:row>0</xdr:row>
      <xdr:rowOff>147108</xdr:rowOff>
    </xdr:from>
    <xdr:to>
      <xdr:col>5</xdr:col>
      <xdr:colOff>1083862</xdr:colOff>
      <xdr:row>3</xdr:row>
      <xdr:rowOff>109008</xdr:rowOff>
    </xdr:to>
    <xdr:pic>
      <xdr:nvPicPr>
        <xdr:cNvPr id="3" name="Picture 2" descr="http://gi.esmplus.com/chungmil/ban/2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83319" y="147108"/>
          <a:ext cx="4363" cy="556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644524</xdr:colOff>
      <xdr:row>0</xdr:row>
      <xdr:rowOff>101177</xdr:rowOff>
    </xdr:from>
    <xdr:to>
      <xdr:col>5</xdr:col>
      <xdr:colOff>1189907</xdr:colOff>
      <xdr:row>3</xdr:row>
      <xdr:rowOff>63077</xdr:rowOff>
    </xdr:to>
    <xdr:pic>
      <xdr:nvPicPr>
        <xdr:cNvPr id="4" name="Picture 2" descr="http://gi.esmplus.com/chungmil/ban/2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48344" y="101177"/>
          <a:ext cx="545383" cy="556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5" name="그림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57070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6" name="그림 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7" name="그림 6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8" name="그림 7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9" name="그림 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10" name="그림 9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11" name="그림 10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12" name="그림 1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13" name="그림 1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14" name="그림 1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15" name="그림 1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16" name="그림 1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17" name="그림 16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18" name="그림 17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19" name="그림 1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20" name="그림 19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21" name="그림 20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22" name="그림 2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23" name="그림 2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24" name="그림 2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25" name="그림 2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26" name="그림 2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27" name="그림 26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28" name="그림 27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29" name="그림 2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30" name="그림 29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31" name="그림 30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32" name="그림 3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33" name="그림 3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34" name="그림 3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35" name="그림 3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36" name="그림 3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>
  <a:themeElements>
    <a:clrScheme name="">
      <a:dk1>
        <a:sysClr val="windowText" lastClr="000000"/>
      </a:dk1>
      <a:lt1>
        <a:sysClr val="window" lastClr="FFFFFF"/>
      </a:lt1>
      <a:dk2>
        <a:srgbClr val="1C3D62"/>
      </a:dk2>
      <a:lt2>
        <a:srgbClr val="E3DCC1"/>
      </a:lt2>
      <a:accent1>
        <a:srgbClr val="315F97"/>
      </a:accent1>
      <a:accent2>
        <a:srgbClr val="C75252"/>
      </a:accent2>
      <a:accent3>
        <a:srgbClr val="E9AE2B"/>
      </a:accent3>
      <a:accent4>
        <a:srgbClr val="699B37"/>
      </a:accent4>
      <a:accent5>
        <a:srgbClr val="358791"/>
      </a:accent5>
      <a:accent6>
        <a:srgbClr val="CA56A7"/>
      </a:accent6>
      <a:hlink>
        <a:srgbClr val="0000FF"/>
      </a:hlink>
      <a:folHlink>
        <a:srgbClr val="800080"/>
      </a:folHlink>
    </a:clrScheme>
    <a:fontScheme name="">
      <a:majorFont>
        <a:latin typeface="HNC_GO_B_HINT_GS"/>
        <a:ea typeface=""/>
        <a:cs typeface="HNC_GO_B_HINT_GS"/>
      </a:majorFont>
      <a:minorFont>
        <a:latin typeface="HNC_GO_B_HINT_GS"/>
        <a:ea typeface=""/>
        <a:cs typeface="HNC_GO_B_HINT_GS"/>
      </a:minorFont>
    </a:fontScheme>
    <a:fmtScheme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63500" dist="45398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635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reflection blurRad="12700" stA="26000" endPos="28000" dist="38100" dir="5400000" sy="-100000" rotWithShape="0"/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2">
          <a:schemeClr val="accent1">
            <a:shade val="2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a:style>
    </a:lnDef>
    <a:txDef>
      <a:spPr/>
      <a:bodyPr/>
      <a:lstStyle/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5:K49"/>
  <sheetViews>
    <sheetView showGridLines="0" tabSelected="1" view="pageBreakPreview" zoomScaleSheetLayoutView="100" workbookViewId="0">
      <selection activeCell="C13" sqref="C13"/>
    </sheetView>
  </sheetViews>
  <sheetFormatPr defaultColWidth="8.8984375" defaultRowHeight="15.6"/>
  <cols>
    <col min="1" max="1" width="1.59765625" style="1" customWidth="1"/>
    <col min="2" max="2" width="5.796875" style="1" customWidth="1"/>
    <col min="3" max="6" width="22.09765625" style="1" customWidth="1"/>
    <col min="7" max="7" width="23.19921875" style="1" customWidth="1"/>
    <col min="8" max="8" width="1.59765625" style="1" customWidth="1"/>
    <col min="9" max="16384" width="8.8984375" style="1"/>
  </cols>
  <sheetData>
    <row r="5" spans="2:7" ht="8.25" customHeight="1" thickBot="1"/>
    <row r="6" spans="2:7" s="5" customFormat="1" ht="19.8" thickBot="1">
      <c r="B6" s="9" t="s">
        <v>3</v>
      </c>
      <c r="C6" s="7" t="s">
        <v>2</v>
      </c>
      <c r="D6" s="6" t="s">
        <v>6</v>
      </c>
      <c r="E6" s="6" t="s">
        <v>13</v>
      </c>
      <c r="F6" s="6" t="s">
        <v>14</v>
      </c>
      <c r="G6" s="33" t="s">
        <v>5</v>
      </c>
    </row>
    <row r="7" spans="2:7" s="5" customFormat="1" ht="42" hidden="1" customHeight="1">
      <c r="B7" s="10"/>
      <c r="C7" s="8" t="s">
        <v>9</v>
      </c>
      <c r="D7" s="2" t="s">
        <v>1</v>
      </c>
      <c r="E7" s="4" t="s">
        <v>10</v>
      </c>
      <c r="F7" s="3" t="s">
        <v>11</v>
      </c>
      <c r="G7" s="34"/>
    </row>
    <row r="8" spans="2:7" s="5" customFormat="1" ht="32.25" hidden="1" customHeight="1" thickBot="1">
      <c r="B8" s="11"/>
      <c r="C8" s="13" t="s">
        <v>12</v>
      </c>
      <c r="D8" s="14" t="s">
        <v>1</v>
      </c>
      <c r="E8" s="15" t="s">
        <v>8</v>
      </c>
      <c r="F8" s="20" t="s">
        <v>7</v>
      </c>
      <c r="G8" s="35" t="s">
        <v>0</v>
      </c>
    </row>
    <row r="9" spans="2:7" s="16" customFormat="1" ht="24.9" customHeight="1" thickBot="1">
      <c r="B9" s="18" t="s">
        <v>3</v>
      </c>
      <c r="C9" s="21"/>
      <c r="D9" s="21"/>
      <c r="E9" s="21"/>
      <c r="F9" s="21"/>
      <c r="G9" s="78">
        <v>1</v>
      </c>
    </row>
    <row r="10" spans="2:7" ht="20.100000000000001" customHeight="1">
      <c r="B10" s="81" t="s">
        <v>4</v>
      </c>
      <c r="C10" s="23"/>
      <c r="D10" s="24"/>
      <c r="E10" s="24"/>
      <c r="F10" s="24"/>
      <c r="G10" s="89"/>
    </row>
    <row r="11" spans="2:7" ht="20.100000000000001" customHeight="1">
      <c r="B11" s="82"/>
      <c r="C11" s="23"/>
      <c r="D11" s="24"/>
      <c r="E11" s="24"/>
      <c r="F11" s="22"/>
      <c r="G11" s="90"/>
    </row>
    <row r="12" spans="2:7" ht="20.100000000000001" customHeight="1">
      <c r="B12" s="82"/>
      <c r="C12" s="23"/>
      <c r="D12" s="24"/>
      <c r="E12" s="24"/>
      <c r="F12" s="22"/>
      <c r="G12" s="90"/>
    </row>
    <row r="13" spans="2:7" ht="20.100000000000001" customHeight="1">
      <c r="B13" s="82"/>
      <c r="C13" s="23"/>
      <c r="D13" s="24"/>
      <c r="E13" s="24"/>
      <c r="F13" s="22"/>
      <c r="G13" s="90"/>
    </row>
    <row r="14" spans="2:7" ht="20.100000000000001" customHeight="1">
      <c r="B14" s="82"/>
      <c r="C14" s="23"/>
      <c r="D14" s="24"/>
      <c r="E14" s="24"/>
      <c r="F14" s="22"/>
      <c r="G14" s="90"/>
    </row>
    <row r="15" spans="2:7" ht="20.100000000000001" customHeight="1">
      <c r="B15" s="83"/>
      <c r="C15" s="26"/>
      <c r="D15" s="27"/>
      <c r="E15" s="12"/>
      <c r="F15" s="12"/>
      <c r="G15" s="91"/>
    </row>
    <row r="16" spans="2:7" ht="20.100000000000001" customHeight="1" thickBot="1">
      <c r="B16" s="25" t="s">
        <v>16</v>
      </c>
      <c r="C16" s="43"/>
      <c r="D16" s="29"/>
      <c r="E16" s="45"/>
      <c r="F16" s="44"/>
      <c r="G16" s="39"/>
    </row>
    <row r="17" spans="2:11" s="16" customFormat="1" ht="24.9" customHeight="1" thickBot="1">
      <c r="B17" s="19" t="s">
        <v>3</v>
      </c>
      <c r="C17" s="31">
        <f>G9+3</f>
        <v>4</v>
      </c>
      <c r="D17" s="21">
        <f>C17+1</f>
        <v>5</v>
      </c>
      <c r="E17" s="21">
        <f t="shared" ref="E17:G17" si="0">D17+1</f>
        <v>6</v>
      </c>
      <c r="F17" s="21">
        <f t="shared" si="0"/>
        <v>7</v>
      </c>
      <c r="G17" s="36">
        <f t="shared" si="0"/>
        <v>8</v>
      </c>
    </row>
    <row r="18" spans="2:11" ht="20.100000000000001" customHeight="1">
      <c r="B18" s="82" t="s">
        <v>4</v>
      </c>
      <c r="C18" s="23" t="s">
        <v>17</v>
      </c>
      <c r="D18" s="22" t="s">
        <v>17</v>
      </c>
      <c r="E18" s="24" t="s">
        <v>42</v>
      </c>
      <c r="F18" s="24" t="s">
        <v>17</v>
      </c>
      <c r="G18" s="37" t="s">
        <v>17</v>
      </c>
    </row>
    <row r="19" spans="2:11" ht="20.100000000000001" customHeight="1">
      <c r="B19" s="82"/>
      <c r="C19" s="24" t="s">
        <v>101</v>
      </c>
      <c r="D19" s="22" t="s">
        <v>21</v>
      </c>
      <c r="E19" s="24" t="s">
        <v>82</v>
      </c>
      <c r="F19" s="24" t="s">
        <v>80</v>
      </c>
      <c r="G19" s="37" t="s">
        <v>46</v>
      </c>
    </row>
    <row r="20" spans="2:11" ht="20.100000000000001" customHeight="1">
      <c r="B20" s="82"/>
      <c r="C20" s="24" t="s">
        <v>67</v>
      </c>
      <c r="D20" s="24" t="s">
        <v>23</v>
      </c>
      <c r="E20" s="24" t="s">
        <v>43</v>
      </c>
      <c r="F20" s="24" t="s">
        <v>37</v>
      </c>
      <c r="G20" s="37" t="s">
        <v>76</v>
      </c>
    </row>
    <row r="21" spans="2:11" ht="20.100000000000001" customHeight="1">
      <c r="B21" s="82"/>
      <c r="C21" s="24" t="s">
        <v>84</v>
      </c>
      <c r="D21" s="24" t="s">
        <v>24</v>
      </c>
      <c r="E21" s="24" t="s">
        <v>86</v>
      </c>
      <c r="F21" s="24" t="s">
        <v>64</v>
      </c>
      <c r="G21" s="37" t="s">
        <v>87</v>
      </c>
    </row>
    <row r="22" spans="2:11" ht="20.100000000000001" customHeight="1">
      <c r="B22" s="82"/>
      <c r="C22" s="24" t="s">
        <v>57</v>
      </c>
      <c r="D22" s="22" t="s">
        <v>53</v>
      </c>
      <c r="E22" s="24" t="s">
        <v>54</v>
      </c>
      <c r="F22" s="24" t="s">
        <v>77</v>
      </c>
      <c r="G22" s="37" t="s">
        <v>60</v>
      </c>
    </row>
    <row r="23" spans="2:11" ht="20.100000000000001" customHeight="1">
      <c r="B23" s="83"/>
      <c r="C23" s="26" t="s">
        <v>26</v>
      </c>
      <c r="D23" s="12" t="s">
        <v>25</v>
      </c>
      <c r="E23" s="12" t="s">
        <v>25</v>
      </c>
      <c r="F23" s="12" t="s">
        <v>25</v>
      </c>
      <c r="G23" s="38" t="s">
        <v>26</v>
      </c>
    </row>
    <row r="24" spans="2:11" ht="20.100000000000001" customHeight="1" thickBot="1">
      <c r="B24" s="25" t="s">
        <v>15</v>
      </c>
      <c r="C24" s="28">
        <v>599</v>
      </c>
      <c r="D24" s="45">
        <v>582</v>
      </c>
      <c r="E24" s="29">
        <v>585</v>
      </c>
      <c r="F24" s="30">
        <v>579</v>
      </c>
      <c r="G24" s="39">
        <v>587</v>
      </c>
    </row>
    <row r="25" spans="2:11" s="16" customFormat="1" ht="24.9" customHeight="1" thickBot="1">
      <c r="B25" s="17" t="s">
        <v>3</v>
      </c>
      <c r="C25" s="31">
        <f>G17+3</f>
        <v>11</v>
      </c>
      <c r="D25" s="21">
        <f>C25+1</f>
        <v>12</v>
      </c>
      <c r="E25" s="21">
        <f t="shared" ref="E25" si="1">D25+1</f>
        <v>13</v>
      </c>
      <c r="F25" s="21">
        <f t="shared" ref="F25" si="2">E25+1</f>
        <v>14</v>
      </c>
      <c r="G25" s="36">
        <f t="shared" ref="G25" si="3">F25+1</f>
        <v>15</v>
      </c>
      <c r="K25" s="1"/>
    </row>
    <row r="26" spans="2:11" ht="20.100000000000001" customHeight="1">
      <c r="B26" s="82" t="s">
        <v>4</v>
      </c>
      <c r="C26" s="40" t="s">
        <v>17</v>
      </c>
      <c r="D26" s="42" t="s">
        <v>17</v>
      </c>
      <c r="E26" s="41" t="s">
        <v>28</v>
      </c>
      <c r="F26" s="42" t="s">
        <v>17</v>
      </c>
      <c r="G26" s="37"/>
    </row>
    <row r="27" spans="2:11" ht="20.100000000000001" customHeight="1">
      <c r="B27" s="82"/>
      <c r="C27" s="40" t="s">
        <v>27</v>
      </c>
      <c r="D27" s="42" t="s">
        <v>99</v>
      </c>
      <c r="E27" s="41" t="s">
        <v>91</v>
      </c>
      <c r="F27" s="42" t="s">
        <v>100</v>
      </c>
      <c r="G27" s="37"/>
    </row>
    <row r="28" spans="2:11" ht="20.100000000000001" customHeight="1">
      <c r="B28" s="82"/>
      <c r="C28" s="40" t="s">
        <v>61</v>
      </c>
      <c r="D28" s="42" t="s">
        <v>68</v>
      </c>
      <c r="E28" s="41" t="s">
        <v>29</v>
      </c>
      <c r="F28" s="42" t="s">
        <v>30</v>
      </c>
      <c r="G28" s="37"/>
    </row>
    <row r="29" spans="2:11" ht="20.100000000000001" customHeight="1">
      <c r="B29" s="82"/>
      <c r="C29" s="40" t="s">
        <v>79</v>
      </c>
      <c r="D29" s="42" t="s">
        <v>74</v>
      </c>
      <c r="E29" s="41" t="s">
        <v>31</v>
      </c>
      <c r="F29" s="42" t="s">
        <v>32</v>
      </c>
      <c r="G29" s="37"/>
    </row>
    <row r="30" spans="2:11" ht="20.100000000000001" customHeight="1">
      <c r="B30" s="82"/>
      <c r="C30" s="40" t="s">
        <v>56</v>
      </c>
      <c r="D30" s="42" t="s">
        <v>70</v>
      </c>
      <c r="E30" s="41" t="s">
        <v>33</v>
      </c>
      <c r="F30" s="42" t="s">
        <v>62</v>
      </c>
      <c r="G30" s="37"/>
    </row>
    <row r="31" spans="2:11" ht="20.100000000000001" customHeight="1">
      <c r="B31" s="83"/>
      <c r="C31" s="40" t="s">
        <v>25</v>
      </c>
      <c r="D31" s="41" t="s">
        <v>25</v>
      </c>
      <c r="E31" s="41" t="s">
        <v>25</v>
      </c>
      <c r="F31" s="22" t="s">
        <v>25</v>
      </c>
      <c r="G31" s="38"/>
    </row>
    <row r="32" spans="2:11" ht="20.100000000000001" customHeight="1" thickBot="1">
      <c r="B32" s="25" t="s">
        <v>15</v>
      </c>
      <c r="C32" s="43">
        <v>587</v>
      </c>
      <c r="D32" s="44">
        <v>577</v>
      </c>
      <c r="E32" s="44">
        <v>629</v>
      </c>
      <c r="F32" s="45">
        <v>595</v>
      </c>
      <c r="G32" s="39"/>
    </row>
    <row r="33" spans="2:11" s="16" customFormat="1" ht="24.9" customHeight="1" thickBot="1">
      <c r="B33" s="17" t="s">
        <v>3</v>
      </c>
      <c r="C33" s="31">
        <f>G25+3</f>
        <v>18</v>
      </c>
      <c r="D33" s="21">
        <f>C33+1</f>
        <v>19</v>
      </c>
      <c r="E33" s="21">
        <f t="shared" ref="E33" si="4">D33+1</f>
        <v>20</v>
      </c>
      <c r="F33" s="21">
        <f t="shared" ref="F33" si="5">E33+1</f>
        <v>21</v>
      </c>
      <c r="G33" s="36">
        <f t="shared" ref="G33" si="6">F33+1</f>
        <v>22</v>
      </c>
      <c r="K33" s="1"/>
    </row>
    <row r="34" spans="2:11" ht="20.100000000000001" customHeight="1">
      <c r="B34" s="82" t="s">
        <v>4</v>
      </c>
      <c r="C34" s="23" t="s">
        <v>17</v>
      </c>
      <c r="D34" s="24" t="s">
        <v>17</v>
      </c>
      <c r="E34" s="24" t="s">
        <v>18</v>
      </c>
      <c r="F34" s="22" t="s">
        <v>17</v>
      </c>
      <c r="G34" s="37" t="s">
        <v>17</v>
      </c>
    </row>
    <row r="35" spans="2:11" ht="20.100000000000001" customHeight="1">
      <c r="B35" s="82"/>
      <c r="C35" s="23" t="s">
        <v>50</v>
      </c>
      <c r="D35" s="24" t="s">
        <v>95</v>
      </c>
      <c r="E35" s="24" t="s">
        <v>20</v>
      </c>
      <c r="F35" s="22" t="s">
        <v>96</v>
      </c>
      <c r="G35" s="37" t="s">
        <v>35</v>
      </c>
    </row>
    <row r="36" spans="2:11" ht="20.100000000000001" customHeight="1">
      <c r="B36" s="82"/>
      <c r="C36" s="23" t="s">
        <v>51</v>
      </c>
      <c r="D36" s="24" t="s">
        <v>49</v>
      </c>
      <c r="E36" s="24" t="s">
        <v>22</v>
      </c>
      <c r="F36" s="22" t="s">
        <v>47</v>
      </c>
      <c r="G36" s="37" t="s">
        <v>59</v>
      </c>
    </row>
    <row r="37" spans="2:11" ht="20.100000000000001" customHeight="1">
      <c r="B37" s="82"/>
      <c r="C37" s="23" t="s">
        <v>89</v>
      </c>
      <c r="D37" s="24" t="s">
        <v>69</v>
      </c>
      <c r="E37" s="24" t="s">
        <v>55</v>
      </c>
      <c r="F37" s="22" t="s">
        <v>44</v>
      </c>
      <c r="G37" s="37" t="s">
        <v>85</v>
      </c>
    </row>
    <row r="38" spans="2:11" ht="20.100000000000001" customHeight="1">
      <c r="B38" s="82"/>
      <c r="C38" s="23" t="s">
        <v>52</v>
      </c>
      <c r="D38" s="24" t="s">
        <v>71</v>
      </c>
      <c r="E38" s="24" t="s">
        <v>54</v>
      </c>
      <c r="F38" s="22" t="s">
        <v>45</v>
      </c>
      <c r="G38" s="37" t="s">
        <v>92</v>
      </c>
    </row>
    <row r="39" spans="2:11" ht="20.100000000000001" customHeight="1">
      <c r="B39" s="83"/>
      <c r="C39" s="26" t="s">
        <v>25</v>
      </c>
      <c r="D39" s="12" t="s">
        <v>25</v>
      </c>
      <c r="E39" s="12" t="s">
        <v>25</v>
      </c>
      <c r="F39" s="27" t="s">
        <v>25</v>
      </c>
      <c r="G39" s="38" t="s">
        <v>41</v>
      </c>
    </row>
    <row r="40" spans="2:11" ht="20.100000000000001" customHeight="1" thickBot="1">
      <c r="B40" s="25" t="s">
        <v>15</v>
      </c>
      <c r="C40" s="43">
        <v>598</v>
      </c>
      <c r="D40" s="29">
        <v>615</v>
      </c>
      <c r="E40" s="45">
        <v>588</v>
      </c>
      <c r="F40" s="30">
        <v>613</v>
      </c>
      <c r="G40" s="46">
        <v>584</v>
      </c>
    </row>
    <row r="41" spans="2:11" s="16" customFormat="1" ht="24.9" customHeight="1" thickBot="1">
      <c r="B41" s="17" t="s">
        <v>3</v>
      </c>
      <c r="C41" s="31">
        <f>G33+3</f>
        <v>25</v>
      </c>
      <c r="D41" s="21">
        <f>C41+1</f>
        <v>26</v>
      </c>
      <c r="E41" s="21">
        <f t="shared" ref="E41" si="7">D41+1</f>
        <v>27</v>
      </c>
      <c r="F41" s="21">
        <f t="shared" ref="F41" si="8">E41+1</f>
        <v>28</v>
      </c>
      <c r="G41" s="36">
        <f t="shared" ref="G41" si="9">F41+1</f>
        <v>29</v>
      </c>
    </row>
    <row r="42" spans="2:11" ht="20.100000000000001" customHeight="1">
      <c r="B42" s="82" t="s">
        <v>4</v>
      </c>
      <c r="C42" s="40" t="s">
        <v>17</v>
      </c>
      <c r="D42" s="24" t="s">
        <v>17</v>
      </c>
      <c r="E42" s="24" t="s">
        <v>34</v>
      </c>
      <c r="F42" s="22" t="s">
        <v>17</v>
      </c>
      <c r="G42" s="37" t="s">
        <v>17</v>
      </c>
    </row>
    <row r="43" spans="2:11" ht="20.100000000000001" customHeight="1">
      <c r="B43" s="82"/>
      <c r="C43" s="40" t="s">
        <v>19</v>
      </c>
      <c r="D43" s="22" t="s">
        <v>94</v>
      </c>
      <c r="E43" s="24" t="s">
        <v>83</v>
      </c>
      <c r="F43" s="22" t="s">
        <v>36</v>
      </c>
      <c r="G43" s="37" t="s">
        <v>81</v>
      </c>
    </row>
    <row r="44" spans="2:11" ht="20.100000000000001" customHeight="1">
      <c r="B44" s="82"/>
      <c r="C44" s="40" t="s">
        <v>73</v>
      </c>
      <c r="D44" s="22" t="s">
        <v>58</v>
      </c>
      <c r="E44" s="24" t="s">
        <v>38</v>
      </c>
      <c r="F44" s="22" t="s">
        <v>39</v>
      </c>
      <c r="G44" s="37" t="s">
        <v>72</v>
      </c>
    </row>
    <row r="45" spans="2:11" ht="20.100000000000001" customHeight="1">
      <c r="B45" s="82"/>
      <c r="C45" s="40" t="s">
        <v>88</v>
      </c>
      <c r="D45" s="22" t="s">
        <v>75</v>
      </c>
      <c r="E45" s="24" t="s">
        <v>90</v>
      </c>
      <c r="F45" s="22" t="s">
        <v>63</v>
      </c>
      <c r="G45" s="37" t="s">
        <v>66</v>
      </c>
    </row>
    <row r="46" spans="2:11" ht="20.100000000000001" customHeight="1">
      <c r="B46" s="82"/>
      <c r="C46" s="40" t="s">
        <v>48</v>
      </c>
      <c r="D46" s="22" t="s">
        <v>78</v>
      </c>
      <c r="E46" s="24" t="s">
        <v>65</v>
      </c>
      <c r="F46" s="22" t="s">
        <v>40</v>
      </c>
      <c r="G46" s="37" t="s">
        <v>93</v>
      </c>
    </row>
    <row r="47" spans="2:11" ht="20.100000000000001" customHeight="1">
      <c r="B47" s="83"/>
      <c r="C47" s="40" t="s">
        <v>25</v>
      </c>
      <c r="D47" s="12" t="s">
        <v>25</v>
      </c>
      <c r="E47" s="12" t="s">
        <v>26</v>
      </c>
      <c r="F47" s="27" t="s">
        <v>25</v>
      </c>
      <c r="G47" s="38" t="s">
        <v>25</v>
      </c>
    </row>
    <row r="48" spans="2:11" ht="20.100000000000001" customHeight="1" thickBot="1">
      <c r="B48" s="25" t="s">
        <v>15</v>
      </c>
      <c r="C48" s="43">
        <v>586</v>
      </c>
      <c r="D48" s="44">
        <v>601</v>
      </c>
      <c r="E48" s="32">
        <v>622</v>
      </c>
      <c r="F48" s="30">
        <v>630</v>
      </c>
      <c r="G48" s="46">
        <v>587</v>
      </c>
    </row>
    <row r="49" spans="2:7" ht="133.5" customHeight="1">
      <c r="B49" s="79" t="s">
        <v>98</v>
      </c>
      <c r="C49" s="80"/>
      <c r="D49" s="80"/>
      <c r="E49" s="80"/>
      <c r="F49" s="80"/>
      <c r="G49" s="80"/>
    </row>
  </sheetData>
  <autoFilter ref="A5:G49"/>
  <mergeCells count="7">
    <mergeCell ref="B49:G49"/>
    <mergeCell ref="B10:B15"/>
    <mergeCell ref="B18:B23"/>
    <mergeCell ref="B26:B31"/>
    <mergeCell ref="B34:B39"/>
    <mergeCell ref="B42:B47"/>
    <mergeCell ref="G10:G15"/>
  </mergeCells>
  <phoneticPr fontId="29" type="noConversion"/>
  <printOptions horizontalCentered="1"/>
  <pageMargins left="0.39347222447395325" right="0.39347222447395325" top="0.6691666841506958" bottom="0.19666667282581329" header="0.11777777969837189" footer="0.11777777969837189"/>
  <pageSetup paperSize="9" scale="68" fitToHeight="0" orientation="portrait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workbookViewId="0">
      <selection activeCell="A17" sqref="A17:F17"/>
    </sheetView>
  </sheetViews>
  <sheetFormatPr defaultRowHeight="17.399999999999999"/>
  <cols>
    <col min="1" max="1" width="9.09765625" style="76" customWidth="1"/>
    <col min="2" max="6" width="23" style="76" customWidth="1"/>
    <col min="7" max="16384" width="8.796875" style="76"/>
  </cols>
  <sheetData>
    <row r="1" spans="1:6" s="47" customFormat="1" ht="15.6"/>
    <row r="2" spans="1:6" s="47" customFormat="1" ht="15.6"/>
    <row r="3" spans="1:6" s="47" customFormat="1" ht="15.6"/>
    <row r="4" spans="1:6" s="47" customFormat="1" ht="15.6"/>
    <row r="5" spans="1:6" s="47" customFormat="1" ht="8.25" customHeight="1" thickBot="1"/>
    <row r="6" spans="1:6" s="52" customFormat="1" ht="27.6" customHeight="1" thickBot="1">
      <c r="A6" s="48" t="s">
        <v>3</v>
      </c>
      <c r="B6" s="49" t="s">
        <v>2</v>
      </c>
      <c r="C6" s="50" t="s">
        <v>6</v>
      </c>
      <c r="D6" s="50" t="s">
        <v>13</v>
      </c>
      <c r="E6" s="50" t="s">
        <v>14</v>
      </c>
      <c r="F6" s="51" t="s">
        <v>5</v>
      </c>
    </row>
    <row r="7" spans="1:6" s="52" customFormat="1" ht="28.2" hidden="1" customHeight="1" thickBot="1">
      <c r="A7" s="53"/>
      <c r="B7" s="54" t="s">
        <v>9</v>
      </c>
      <c r="C7" s="55" t="s">
        <v>1</v>
      </c>
      <c r="D7" s="56" t="s">
        <v>10</v>
      </c>
      <c r="E7" s="57" t="s">
        <v>11</v>
      </c>
      <c r="F7" s="58"/>
    </row>
    <row r="8" spans="1:6" s="52" customFormat="1" ht="28.2" hidden="1" customHeight="1" thickBot="1">
      <c r="A8" s="59"/>
      <c r="B8" s="60" t="s">
        <v>12</v>
      </c>
      <c r="C8" s="61" t="s">
        <v>1</v>
      </c>
      <c r="D8" s="62" t="s">
        <v>8</v>
      </c>
      <c r="E8" s="63" t="s">
        <v>7</v>
      </c>
      <c r="F8" s="64" t="s">
        <v>0</v>
      </c>
    </row>
    <row r="9" spans="1:6" s="69" customFormat="1" ht="29.4" customHeight="1" thickBot="1">
      <c r="A9" s="65" t="s">
        <v>3</v>
      </c>
      <c r="B9" s="66">
        <f>월!C17</f>
        <v>4</v>
      </c>
      <c r="C9" s="67">
        <f>월!D17</f>
        <v>5</v>
      </c>
      <c r="D9" s="67">
        <f>월!E17</f>
        <v>6</v>
      </c>
      <c r="E9" s="67">
        <f>월!F17</f>
        <v>7</v>
      </c>
      <c r="F9" s="68">
        <f>월!G17</f>
        <v>8</v>
      </c>
    </row>
    <row r="10" spans="1:6" s="47" customFormat="1" ht="33.6" customHeight="1">
      <c r="A10" s="84" t="s">
        <v>4</v>
      </c>
      <c r="B10" s="70" t="str">
        <f>월!C18</f>
        <v>잡곡밥</v>
      </c>
      <c r="C10" s="71" t="str">
        <f>월!D18</f>
        <v>잡곡밥</v>
      </c>
      <c r="D10" s="71" t="str">
        <f>월!E18</f>
        <v>카레라이스</v>
      </c>
      <c r="E10" s="71" t="str">
        <f>월!F18</f>
        <v>잡곡밥</v>
      </c>
      <c r="F10" s="77" t="str">
        <f>월!G18</f>
        <v>잡곡밥</v>
      </c>
    </row>
    <row r="11" spans="1:6" s="47" customFormat="1" ht="33.6" customHeight="1">
      <c r="A11" s="85"/>
      <c r="B11" s="70" t="str">
        <f>월!C19</f>
        <v>얼갈이된장국</v>
      </c>
      <c r="C11" s="71" t="str">
        <f>월!D19</f>
        <v>콩나물냉국</v>
      </c>
      <c r="D11" s="71" t="str">
        <f>월!E19</f>
        <v>팽이미소장국</v>
      </c>
      <c r="E11" s="71" t="str">
        <f>월!F19</f>
        <v>순두부찌개</v>
      </c>
      <c r="F11" s="77" t="str">
        <f>월!G19</f>
        <v>닭곰탕</v>
      </c>
    </row>
    <row r="12" spans="1:6" s="47" customFormat="1" ht="33.6" customHeight="1">
      <c r="A12" s="85"/>
      <c r="B12" s="70" t="str">
        <f>월!C20</f>
        <v>매콤두부조림</v>
      </c>
      <c r="C12" s="71" t="str">
        <f>월!D20</f>
        <v>돈육두루치기</v>
      </c>
      <c r="D12" s="71" t="str">
        <f>월!E20</f>
        <v>치킨가라아게</v>
      </c>
      <c r="E12" s="71" t="str">
        <f>월!F20</f>
        <v>찹쌀탕수육&amp;소스</v>
      </c>
      <c r="F12" s="77" t="str">
        <f>월!G20</f>
        <v>골뱅이쫄면무침</v>
      </c>
    </row>
    <row r="13" spans="1:6" s="47" customFormat="1" ht="33.6" customHeight="1">
      <c r="A13" s="85"/>
      <c r="B13" s="70" t="str">
        <f>월!C21</f>
        <v>부추전</v>
      </c>
      <c r="C13" s="71" t="str">
        <f>월!D21</f>
        <v>양배추쌈&amp;쌈장</v>
      </c>
      <c r="D13" s="71" t="str">
        <f>월!E21</f>
        <v>연근흑임자샐러드</v>
      </c>
      <c r="E13" s="71" t="str">
        <f>월!F21</f>
        <v>가지돈민찌볶음</v>
      </c>
      <c r="F13" s="77" t="str">
        <f>월!G21</f>
        <v>도토리묵&amp;양념장</v>
      </c>
    </row>
    <row r="14" spans="1:6" s="47" customFormat="1" ht="33.6" customHeight="1">
      <c r="A14" s="85"/>
      <c r="B14" s="70" t="str">
        <f>월!C22</f>
        <v>깻잎지</v>
      </c>
      <c r="C14" s="71" t="str">
        <f>월!D22</f>
        <v>무생채</v>
      </c>
      <c r="D14" s="71" t="str">
        <f>월!E22</f>
        <v>요구르트</v>
      </c>
      <c r="E14" s="71" t="str">
        <f>월!F22</f>
        <v>노각무침</v>
      </c>
      <c r="F14" s="77" t="str">
        <f>월!G22</f>
        <v>오이고추쌈장무침</v>
      </c>
    </row>
    <row r="15" spans="1:6" s="47" customFormat="1" ht="33.6" customHeight="1">
      <c r="A15" s="86"/>
      <c r="B15" s="70" t="str">
        <f>월!C23</f>
        <v>깍두기</v>
      </c>
      <c r="C15" s="71" t="str">
        <f>월!D23</f>
        <v>포기김치</v>
      </c>
      <c r="D15" s="71" t="str">
        <f>월!E23</f>
        <v>포기김치</v>
      </c>
      <c r="E15" s="71" t="str">
        <f>월!F23</f>
        <v>포기김치</v>
      </c>
      <c r="F15" s="77" t="str">
        <f>월!G23</f>
        <v>깍두기</v>
      </c>
    </row>
    <row r="16" spans="1:6" s="47" customFormat="1" ht="33.6" customHeight="1" thickBot="1">
      <c r="A16" s="72" t="s">
        <v>16</v>
      </c>
      <c r="B16" s="73">
        <f>월!C24</f>
        <v>599</v>
      </c>
      <c r="C16" s="74">
        <f>월!D24</f>
        <v>582</v>
      </c>
      <c r="D16" s="74">
        <f>월!E24</f>
        <v>585</v>
      </c>
      <c r="E16" s="74">
        <f>월!F24</f>
        <v>579</v>
      </c>
      <c r="F16" s="75">
        <f>월!G24</f>
        <v>587</v>
      </c>
    </row>
    <row r="17" spans="1:6" ht="99" customHeight="1">
      <c r="A17" s="87" t="s">
        <v>97</v>
      </c>
      <c r="B17" s="88"/>
      <c r="C17" s="88"/>
      <c r="D17" s="88"/>
      <c r="E17" s="88"/>
      <c r="F17" s="88"/>
    </row>
  </sheetData>
  <mergeCells count="2">
    <mergeCell ref="A10:A15"/>
    <mergeCell ref="A17:F17"/>
  </mergeCells>
  <phoneticPr fontId="29" type="noConversion"/>
  <pageMargins left="0.18" right="0.17" top="0.75" bottom="0.75" header="0.3" footer="0.3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workbookViewId="0">
      <selection activeCell="C20" sqref="C20"/>
    </sheetView>
  </sheetViews>
  <sheetFormatPr defaultRowHeight="17.399999999999999"/>
  <cols>
    <col min="1" max="1" width="9.09765625" style="76" customWidth="1"/>
    <col min="2" max="6" width="23" style="76" customWidth="1"/>
    <col min="7" max="16384" width="8.796875" style="76"/>
  </cols>
  <sheetData>
    <row r="1" spans="1:6" s="47" customFormat="1" ht="15.6"/>
    <row r="2" spans="1:6" s="47" customFormat="1" ht="15.6"/>
    <row r="3" spans="1:6" s="47" customFormat="1" ht="15.6"/>
    <row r="4" spans="1:6" s="47" customFormat="1" ht="15.6"/>
    <row r="5" spans="1:6" s="47" customFormat="1" ht="8.25" customHeight="1" thickBot="1"/>
    <row r="6" spans="1:6" s="52" customFormat="1" ht="27.6" customHeight="1" thickBot="1">
      <c r="A6" s="48" t="s">
        <v>3</v>
      </c>
      <c r="B6" s="49" t="s">
        <v>2</v>
      </c>
      <c r="C6" s="50" t="s">
        <v>6</v>
      </c>
      <c r="D6" s="50" t="s">
        <v>13</v>
      </c>
      <c r="E6" s="50" t="s">
        <v>14</v>
      </c>
      <c r="F6" s="51" t="s">
        <v>5</v>
      </c>
    </row>
    <row r="7" spans="1:6" s="52" customFormat="1" ht="28.2" hidden="1" customHeight="1" thickBot="1">
      <c r="A7" s="53"/>
      <c r="B7" s="54" t="s">
        <v>9</v>
      </c>
      <c r="C7" s="55" t="s">
        <v>1</v>
      </c>
      <c r="D7" s="56" t="s">
        <v>10</v>
      </c>
      <c r="E7" s="57" t="s">
        <v>11</v>
      </c>
      <c r="F7" s="58"/>
    </row>
    <row r="8" spans="1:6" s="52" customFormat="1" ht="28.2" hidden="1" customHeight="1" thickBot="1">
      <c r="A8" s="59"/>
      <c r="B8" s="60" t="s">
        <v>12</v>
      </c>
      <c r="C8" s="61" t="s">
        <v>1</v>
      </c>
      <c r="D8" s="62" t="s">
        <v>8</v>
      </c>
      <c r="E8" s="63" t="s">
        <v>7</v>
      </c>
      <c r="F8" s="64" t="s">
        <v>0</v>
      </c>
    </row>
    <row r="9" spans="1:6" s="69" customFormat="1" ht="29.4" customHeight="1" thickBot="1">
      <c r="A9" s="65" t="s">
        <v>3</v>
      </c>
      <c r="B9" s="66">
        <f>월!C25</f>
        <v>11</v>
      </c>
      <c r="C9" s="67">
        <f>월!D25</f>
        <v>12</v>
      </c>
      <c r="D9" s="67">
        <f>월!E25</f>
        <v>13</v>
      </c>
      <c r="E9" s="67">
        <f>월!F25</f>
        <v>14</v>
      </c>
      <c r="F9" s="68">
        <f>월!G25</f>
        <v>15</v>
      </c>
    </row>
    <row r="10" spans="1:6" s="47" customFormat="1" ht="33.6" customHeight="1">
      <c r="A10" s="84" t="s">
        <v>4</v>
      </c>
      <c r="B10" s="70" t="str">
        <f>월!C26</f>
        <v>잡곡밥</v>
      </c>
      <c r="C10" s="71" t="str">
        <f>월!D26</f>
        <v>잡곡밥</v>
      </c>
      <c r="D10" s="71" t="str">
        <f>월!E26</f>
        <v>메밀소바</v>
      </c>
      <c r="E10" s="71" t="str">
        <f>월!F26</f>
        <v>잡곡밥</v>
      </c>
      <c r="F10" s="77"/>
    </row>
    <row r="11" spans="1:6" s="47" customFormat="1" ht="33.6" customHeight="1">
      <c r="A11" s="85"/>
      <c r="B11" s="70" t="str">
        <f>월!C27</f>
        <v>부대찌개</v>
      </c>
      <c r="C11" s="71" t="str">
        <f>월!D27</f>
        <v>콩나물국</v>
      </c>
      <c r="D11" s="71" t="str">
        <f>월!E27</f>
        <v>추가밥</v>
      </c>
      <c r="E11" s="71" t="str">
        <f>월!F27</f>
        <v>미역국</v>
      </c>
      <c r="F11" s="77"/>
    </row>
    <row r="12" spans="1:6" s="47" customFormat="1" ht="33.6" customHeight="1">
      <c r="A12" s="85"/>
      <c r="B12" s="70" t="str">
        <f>월!C28</f>
        <v>쥐어채볶음</v>
      </c>
      <c r="C12" s="71" t="str">
        <f>월!D28</f>
        <v>돈육강정</v>
      </c>
      <c r="D12" s="71" t="str">
        <f>월!E28</f>
        <v>미니돈까스&amp;케찹</v>
      </c>
      <c r="E12" s="71" t="str">
        <f>월!F28</f>
        <v>오징어제육불고기</v>
      </c>
      <c r="F12" s="77"/>
    </row>
    <row r="13" spans="1:6" s="47" customFormat="1" ht="33.6" customHeight="1">
      <c r="A13" s="85"/>
      <c r="B13" s="70" t="str">
        <f>월!C29</f>
        <v>단호박튀김</v>
      </c>
      <c r="C13" s="71" t="str">
        <f>월!D29</f>
        <v>사각어묵볶음</v>
      </c>
      <c r="D13" s="71" t="str">
        <f>월!E29</f>
        <v>콘샐러드</v>
      </c>
      <c r="E13" s="71" t="str">
        <f>월!F29</f>
        <v>비빔당면</v>
      </c>
      <c r="F13" s="77"/>
    </row>
    <row r="14" spans="1:6" s="47" customFormat="1" ht="33.6" customHeight="1">
      <c r="A14" s="85"/>
      <c r="B14" s="70" t="str">
        <f>월!C30</f>
        <v>오이양파무침</v>
      </c>
      <c r="C14" s="71" t="str">
        <f>월!D30</f>
        <v>숙주맛살냉채</v>
      </c>
      <c r="D14" s="71" t="str">
        <f>월!E30</f>
        <v>오복지무침</v>
      </c>
      <c r="E14" s="71" t="str">
        <f>월!F30</f>
        <v>청경채무침</v>
      </c>
      <c r="F14" s="77"/>
    </row>
    <row r="15" spans="1:6" s="47" customFormat="1" ht="33.6" customHeight="1">
      <c r="A15" s="86"/>
      <c r="B15" s="70" t="str">
        <f>월!C31</f>
        <v>포기김치</v>
      </c>
      <c r="C15" s="71" t="str">
        <f>월!D31</f>
        <v>포기김치</v>
      </c>
      <c r="D15" s="71" t="str">
        <f>월!E31</f>
        <v>포기김치</v>
      </c>
      <c r="E15" s="71" t="str">
        <f>월!F31</f>
        <v>포기김치</v>
      </c>
      <c r="F15" s="77"/>
    </row>
    <row r="16" spans="1:6" s="47" customFormat="1" ht="33.6" customHeight="1" thickBot="1">
      <c r="A16" s="72" t="s">
        <v>16</v>
      </c>
      <c r="B16" s="73">
        <f>월!C32</f>
        <v>587</v>
      </c>
      <c r="C16" s="74">
        <f>월!D32</f>
        <v>577</v>
      </c>
      <c r="D16" s="74">
        <f>월!E32</f>
        <v>629</v>
      </c>
      <c r="E16" s="74">
        <f>월!F32</f>
        <v>595</v>
      </c>
      <c r="F16" s="75"/>
    </row>
    <row r="17" spans="1:6" ht="99" customHeight="1">
      <c r="A17" s="87" t="s">
        <v>97</v>
      </c>
      <c r="B17" s="88"/>
      <c r="C17" s="88"/>
      <c r="D17" s="88"/>
      <c r="E17" s="88"/>
      <c r="F17" s="88"/>
    </row>
  </sheetData>
  <mergeCells count="2">
    <mergeCell ref="A10:A15"/>
    <mergeCell ref="A17:F17"/>
  </mergeCells>
  <phoneticPr fontId="29" type="noConversion"/>
  <pageMargins left="0.18" right="0.17" top="0.75" bottom="0.75" header="0.3" footer="0.3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workbookViewId="0">
      <selection activeCell="A17" sqref="A17:F17"/>
    </sheetView>
  </sheetViews>
  <sheetFormatPr defaultRowHeight="17.399999999999999"/>
  <cols>
    <col min="1" max="1" width="9.09765625" style="76" customWidth="1"/>
    <col min="2" max="6" width="23" style="76" customWidth="1"/>
    <col min="7" max="16384" width="8.796875" style="76"/>
  </cols>
  <sheetData>
    <row r="1" spans="1:6" s="47" customFormat="1" ht="15.6"/>
    <row r="2" spans="1:6" s="47" customFormat="1" ht="15.6"/>
    <row r="3" spans="1:6" s="47" customFormat="1" ht="15.6"/>
    <row r="4" spans="1:6" s="47" customFormat="1" ht="15.6"/>
    <row r="5" spans="1:6" s="47" customFormat="1" ht="8.25" customHeight="1" thickBot="1"/>
    <row r="6" spans="1:6" s="52" customFormat="1" ht="27.6" customHeight="1" thickBot="1">
      <c r="A6" s="48" t="s">
        <v>3</v>
      </c>
      <c r="B6" s="49" t="s">
        <v>2</v>
      </c>
      <c r="C6" s="50" t="s">
        <v>6</v>
      </c>
      <c r="D6" s="50" t="s">
        <v>13</v>
      </c>
      <c r="E6" s="50" t="s">
        <v>14</v>
      </c>
      <c r="F6" s="51" t="s">
        <v>5</v>
      </c>
    </row>
    <row r="7" spans="1:6" s="52" customFormat="1" ht="28.2" hidden="1" customHeight="1" thickBot="1">
      <c r="A7" s="53"/>
      <c r="B7" s="54" t="s">
        <v>9</v>
      </c>
      <c r="C7" s="55" t="s">
        <v>1</v>
      </c>
      <c r="D7" s="56" t="s">
        <v>10</v>
      </c>
      <c r="E7" s="57" t="s">
        <v>11</v>
      </c>
      <c r="F7" s="58"/>
    </row>
    <row r="8" spans="1:6" s="52" customFormat="1" ht="28.2" hidden="1" customHeight="1" thickBot="1">
      <c r="A8" s="59"/>
      <c r="B8" s="60" t="s">
        <v>12</v>
      </c>
      <c r="C8" s="61" t="s">
        <v>1</v>
      </c>
      <c r="D8" s="62" t="s">
        <v>8</v>
      </c>
      <c r="E8" s="63" t="s">
        <v>7</v>
      </c>
      <c r="F8" s="64" t="s">
        <v>0</v>
      </c>
    </row>
    <row r="9" spans="1:6" s="69" customFormat="1" ht="29.4" customHeight="1" thickBot="1">
      <c r="A9" s="65" t="s">
        <v>3</v>
      </c>
      <c r="B9" s="66">
        <f>월!C33</f>
        <v>18</v>
      </c>
      <c r="C9" s="67">
        <f>월!D33</f>
        <v>19</v>
      </c>
      <c r="D9" s="67">
        <f>월!E33</f>
        <v>20</v>
      </c>
      <c r="E9" s="67">
        <f>월!F33</f>
        <v>21</v>
      </c>
      <c r="F9" s="68">
        <f>월!G33</f>
        <v>22</v>
      </c>
    </row>
    <row r="10" spans="1:6" s="47" customFormat="1" ht="33.6" customHeight="1">
      <c r="A10" s="84" t="s">
        <v>4</v>
      </c>
      <c r="B10" s="70" t="str">
        <f>월!C34</f>
        <v>잡곡밥</v>
      </c>
      <c r="C10" s="71" t="str">
        <f>월!D34</f>
        <v>잡곡밥</v>
      </c>
      <c r="D10" s="71" t="str">
        <f>월!E34</f>
        <v>마파두부덮밥</v>
      </c>
      <c r="E10" s="71" t="str">
        <f>월!F34</f>
        <v>잡곡밥</v>
      </c>
      <c r="F10" s="77" t="str">
        <f>월!G34</f>
        <v>잡곡밥</v>
      </c>
    </row>
    <row r="11" spans="1:6" s="47" customFormat="1" ht="33.6" customHeight="1">
      <c r="A11" s="85"/>
      <c r="B11" s="70" t="str">
        <f>월!C35</f>
        <v>물만두계란국</v>
      </c>
      <c r="C11" s="71" t="str">
        <f>월!D35</f>
        <v>매콤어묵탕</v>
      </c>
      <c r="D11" s="71" t="str">
        <f>월!E35</f>
        <v>유부맑은국</v>
      </c>
      <c r="E11" s="71" t="str">
        <f>월!F35</f>
        <v>건새우아욱국</v>
      </c>
      <c r="F11" s="77" t="str">
        <f>월!G35</f>
        <v>참치김치찌개</v>
      </c>
    </row>
    <row r="12" spans="1:6" s="47" customFormat="1" ht="33.6" customHeight="1">
      <c r="A12" s="85"/>
      <c r="B12" s="70" t="str">
        <f>월!C36</f>
        <v>미트볼데리야끼</v>
      </c>
      <c r="C12" s="71" t="str">
        <f>월!D36</f>
        <v>돈육간장불고기</v>
      </c>
      <c r="D12" s="71" t="str">
        <f>월!E36</f>
        <v>순살깐풍기</v>
      </c>
      <c r="E12" s="71" t="str">
        <f>월!F36</f>
        <v>멘치까스&amp;소스</v>
      </c>
      <c r="F12" s="77" t="str">
        <f>월!G36</f>
        <v>잡채해물완자전</v>
      </c>
    </row>
    <row r="13" spans="1:6" s="47" customFormat="1" ht="33.6" customHeight="1">
      <c r="A13" s="85"/>
      <c r="B13" s="70" t="str">
        <f>월!C37</f>
        <v>새송이부추무침</v>
      </c>
      <c r="C13" s="71" t="str">
        <f>월!D37</f>
        <v>가지튀김</v>
      </c>
      <c r="D13" s="71" t="str">
        <f>월!E37</f>
        <v>짜사이무침</v>
      </c>
      <c r="E13" s="71" t="str">
        <f>월!F37</f>
        <v>실곤약야채무침</v>
      </c>
      <c r="F13" s="77" t="str">
        <f>월!G37</f>
        <v>올방개묵야채무침</v>
      </c>
    </row>
    <row r="14" spans="1:6" s="47" customFormat="1" ht="33.6" customHeight="1">
      <c r="A14" s="85"/>
      <c r="B14" s="70" t="str">
        <f>월!C38</f>
        <v>미역줄기볶음</v>
      </c>
      <c r="C14" s="71" t="str">
        <f>월!D38</f>
        <v>브로컬리&amp;초장</v>
      </c>
      <c r="D14" s="71" t="str">
        <f>월!E38</f>
        <v>요구르트</v>
      </c>
      <c r="E14" s="71" t="str">
        <f>월!F38</f>
        <v>우엉조림</v>
      </c>
      <c r="F14" s="77" t="str">
        <f>월!G38</f>
        <v>얼갈이나물</v>
      </c>
    </row>
    <row r="15" spans="1:6" s="47" customFormat="1" ht="33.6" customHeight="1">
      <c r="A15" s="86"/>
      <c r="B15" s="70" t="str">
        <f>월!C39</f>
        <v>포기김치</v>
      </c>
      <c r="C15" s="71" t="str">
        <f>월!D39</f>
        <v>포기김치</v>
      </c>
      <c r="D15" s="71" t="str">
        <f>월!E39</f>
        <v>포기김치</v>
      </c>
      <c r="E15" s="71" t="str">
        <f>월!F39</f>
        <v>포기김치</v>
      </c>
      <c r="F15" s="77" t="str">
        <f>월!G39</f>
        <v>열무김치</v>
      </c>
    </row>
    <row r="16" spans="1:6" s="47" customFormat="1" ht="33.6" customHeight="1" thickBot="1">
      <c r="A16" s="72" t="s">
        <v>16</v>
      </c>
      <c r="B16" s="73">
        <f>월!C40</f>
        <v>598</v>
      </c>
      <c r="C16" s="74">
        <f>월!D40</f>
        <v>615</v>
      </c>
      <c r="D16" s="74">
        <f>월!E40</f>
        <v>588</v>
      </c>
      <c r="E16" s="74">
        <f>월!F40</f>
        <v>613</v>
      </c>
      <c r="F16" s="75">
        <f>월!G40</f>
        <v>584</v>
      </c>
    </row>
    <row r="17" spans="1:6" ht="99" customHeight="1">
      <c r="A17" s="87" t="s">
        <v>97</v>
      </c>
      <c r="B17" s="88"/>
      <c r="C17" s="88"/>
      <c r="D17" s="88"/>
      <c r="E17" s="88"/>
      <c r="F17" s="88"/>
    </row>
  </sheetData>
  <mergeCells count="2">
    <mergeCell ref="A10:A15"/>
    <mergeCell ref="A17:F17"/>
  </mergeCells>
  <phoneticPr fontId="29" type="noConversion"/>
  <pageMargins left="0.18" right="0.17" top="0.75" bottom="0.75" header="0.3" footer="0.3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workbookViewId="0">
      <selection activeCell="A17" sqref="A17:F17"/>
    </sheetView>
  </sheetViews>
  <sheetFormatPr defaultRowHeight="17.399999999999999"/>
  <cols>
    <col min="1" max="1" width="9.09765625" style="76" customWidth="1"/>
    <col min="2" max="6" width="23" style="76" customWidth="1"/>
    <col min="7" max="16384" width="8.796875" style="76"/>
  </cols>
  <sheetData>
    <row r="1" spans="1:6" s="47" customFormat="1" ht="15.6"/>
    <row r="2" spans="1:6" s="47" customFormat="1" ht="15.6"/>
    <row r="3" spans="1:6" s="47" customFormat="1" ht="15.6"/>
    <row r="4" spans="1:6" s="47" customFormat="1" ht="15.6"/>
    <row r="5" spans="1:6" s="47" customFormat="1" ht="8.25" customHeight="1" thickBot="1"/>
    <row r="6" spans="1:6" s="52" customFormat="1" ht="27.6" customHeight="1" thickBot="1">
      <c r="A6" s="48" t="s">
        <v>3</v>
      </c>
      <c r="B6" s="49" t="s">
        <v>2</v>
      </c>
      <c r="C6" s="50" t="s">
        <v>6</v>
      </c>
      <c r="D6" s="50" t="s">
        <v>13</v>
      </c>
      <c r="E6" s="50" t="s">
        <v>14</v>
      </c>
      <c r="F6" s="51" t="s">
        <v>5</v>
      </c>
    </row>
    <row r="7" spans="1:6" s="52" customFormat="1" ht="28.2" hidden="1" customHeight="1" thickBot="1">
      <c r="A7" s="53"/>
      <c r="B7" s="54" t="s">
        <v>9</v>
      </c>
      <c r="C7" s="55" t="s">
        <v>1</v>
      </c>
      <c r="D7" s="56" t="s">
        <v>10</v>
      </c>
      <c r="E7" s="57" t="s">
        <v>11</v>
      </c>
      <c r="F7" s="58"/>
    </row>
    <row r="8" spans="1:6" s="52" customFormat="1" ht="28.2" hidden="1" customHeight="1" thickBot="1">
      <c r="A8" s="59"/>
      <c r="B8" s="60" t="s">
        <v>12</v>
      </c>
      <c r="C8" s="61" t="s">
        <v>1</v>
      </c>
      <c r="D8" s="62" t="s">
        <v>8</v>
      </c>
      <c r="E8" s="63" t="s">
        <v>7</v>
      </c>
      <c r="F8" s="64" t="s">
        <v>0</v>
      </c>
    </row>
    <row r="9" spans="1:6" s="69" customFormat="1" ht="29.4" customHeight="1" thickBot="1">
      <c r="A9" s="65" t="s">
        <v>3</v>
      </c>
      <c r="B9" s="66">
        <f>월!C41</f>
        <v>25</v>
      </c>
      <c r="C9" s="67">
        <f>월!D41</f>
        <v>26</v>
      </c>
      <c r="D9" s="67">
        <f>월!E41</f>
        <v>27</v>
      </c>
      <c r="E9" s="67">
        <f>월!F41</f>
        <v>28</v>
      </c>
      <c r="F9" s="68">
        <f>월!G41</f>
        <v>29</v>
      </c>
    </row>
    <row r="10" spans="1:6" s="47" customFormat="1" ht="33.6" customHeight="1">
      <c r="A10" s="84" t="s">
        <v>4</v>
      </c>
      <c r="B10" s="70" t="str">
        <f>월!C42</f>
        <v>잡곡밥</v>
      </c>
      <c r="C10" s="71" t="str">
        <f>월!D42</f>
        <v>잡곡밥</v>
      </c>
      <c r="D10" s="71" t="str">
        <f>월!E42</f>
        <v>햄김치볶음밥</v>
      </c>
      <c r="E10" s="71" t="str">
        <f>월!F42</f>
        <v>잡곡밥</v>
      </c>
      <c r="F10" s="77" t="str">
        <f>월!G42</f>
        <v>잡곡밥</v>
      </c>
    </row>
    <row r="11" spans="1:6" s="47" customFormat="1" ht="33.6" customHeight="1">
      <c r="A11" s="85"/>
      <c r="B11" s="70" t="str">
        <f>월!C43</f>
        <v>육개장</v>
      </c>
      <c r="C11" s="71" t="str">
        <f>월!D43</f>
        <v>호박고추장찌개</v>
      </c>
      <c r="D11" s="71" t="str">
        <f>월!E43</f>
        <v>우동장국</v>
      </c>
      <c r="E11" s="71" t="str">
        <f>월!F43</f>
        <v>들깨버섯탕</v>
      </c>
      <c r="F11" s="77" t="str">
        <f>월!G43</f>
        <v>시래기된장국</v>
      </c>
    </row>
    <row r="12" spans="1:6" s="47" customFormat="1" ht="33.6" customHeight="1">
      <c r="A12" s="85"/>
      <c r="B12" s="70" t="str">
        <f>월!C44</f>
        <v>너비아니구이</v>
      </c>
      <c r="C12" s="71" t="str">
        <f>월!D44</f>
        <v>해물볶음우동</v>
      </c>
      <c r="D12" s="71" t="str">
        <f>월!E44</f>
        <v>계란후라이</v>
      </c>
      <c r="E12" s="71" t="str">
        <f>월!F44</f>
        <v>닭볶음탕</v>
      </c>
      <c r="F12" s="77" t="str">
        <f>월!G44</f>
        <v>함박스테이크&amp;소스</v>
      </c>
    </row>
    <row r="13" spans="1:6" s="47" customFormat="1" ht="33.6" customHeight="1">
      <c r="A13" s="85"/>
      <c r="B13" s="70" t="str">
        <f>월!C45</f>
        <v>감자양념조림</v>
      </c>
      <c r="C13" s="71" t="str">
        <f>월!D45</f>
        <v>마늘쫑맛살볶음</v>
      </c>
      <c r="D13" s="71" t="str">
        <f>월!E45</f>
        <v>옥수수고로케&amp;케찹</v>
      </c>
      <c r="E13" s="71" t="str">
        <f>월!F45</f>
        <v>볼어묵조림</v>
      </c>
      <c r="F13" s="77" t="str">
        <f>월!G45</f>
        <v>마카로니샐러드</v>
      </c>
    </row>
    <row r="14" spans="1:6" s="47" customFormat="1" ht="33.6" customHeight="1">
      <c r="A14" s="85"/>
      <c r="B14" s="70" t="str">
        <f>월!C46</f>
        <v>오이미역초무침</v>
      </c>
      <c r="C14" s="71" t="str">
        <f>월!D46</f>
        <v>콩나물무침</v>
      </c>
      <c r="D14" s="71" t="str">
        <f>월!E46</f>
        <v>요구르트</v>
      </c>
      <c r="E14" s="71" t="str">
        <f>월!F46</f>
        <v>부추양파무침</v>
      </c>
      <c r="F14" s="77" t="str">
        <f>월!G46</f>
        <v>오이지무침</v>
      </c>
    </row>
    <row r="15" spans="1:6" s="47" customFormat="1" ht="33.6" customHeight="1">
      <c r="A15" s="86"/>
      <c r="B15" s="70" t="str">
        <f>월!C47</f>
        <v>포기김치</v>
      </c>
      <c r="C15" s="71" t="str">
        <f>월!D47</f>
        <v>포기김치</v>
      </c>
      <c r="D15" s="71" t="str">
        <f>월!E47</f>
        <v>깍두기</v>
      </c>
      <c r="E15" s="71" t="str">
        <f>월!F47</f>
        <v>포기김치</v>
      </c>
      <c r="F15" s="77" t="str">
        <f>월!G47</f>
        <v>포기김치</v>
      </c>
    </row>
    <row r="16" spans="1:6" s="47" customFormat="1" ht="33.6" customHeight="1" thickBot="1">
      <c r="A16" s="72" t="s">
        <v>16</v>
      </c>
      <c r="B16" s="73">
        <f>월!C48</f>
        <v>586</v>
      </c>
      <c r="C16" s="74">
        <f>월!D48</f>
        <v>601</v>
      </c>
      <c r="D16" s="74">
        <f>월!E48</f>
        <v>622</v>
      </c>
      <c r="E16" s="74">
        <f>월!F48</f>
        <v>630</v>
      </c>
      <c r="F16" s="75">
        <f>월!G48</f>
        <v>587</v>
      </c>
    </row>
    <row r="17" spans="1:6" ht="99" customHeight="1">
      <c r="A17" s="87" t="s">
        <v>97</v>
      </c>
      <c r="B17" s="88"/>
      <c r="C17" s="88"/>
      <c r="D17" s="88"/>
      <c r="E17" s="88"/>
      <c r="F17" s="88"/>
    </row>
  </sheetData>
  <mergeCells count="2">
    <mergeCell ref="A10:A15"/>
    <mergeCell ref="A17:F17"/>
  </mergeCells>
  <phoneticPr fontId="29" type="noConversion"/>
  <pageMargins left="0.18" right="0.1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5</vt:i4>
      </vt:variant>
      <vt:variant>
        <vt:lpstr>이름이 지정된 범위</vt:lpstr>
      </vt:variant>
      <vt:variant>
        <vt:i4>1</vt:i4>
      </vt:variant>
    </vt:vector>
  </HeadingPairs>
  <TitlesOfParts>
    <vt:vector size="6" baseType="lpstr">
      <vt:lpstr>월</vt:lpstr>
      <vt:lpstr>2주</vt:lpstr>
      <vt:lpstr>3주</vt:lpstr>
      <vt:lpstr>4주</vt:lpstr>
      <vt:lpstr>5주</vt:lpstr>
      <vt:lpstr>월!Print_Area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사용자</cp:lastModifiedBy>
  <cp:revision>291</cp:revision>
  <cp:lastPrinted>2024-12-12T06:09:46Z</cp:lastPrinted>
  <dcterms:created xsi:type="dcterms:W3CDTF">2013-09-23T07:30:42Z</dcterms:created>
  <dcterms:modified xsi:type="dcterms:W3CDTF">2025-07-18T08:05:17Z</dcterms:modified>
</cp:coreProperties>
</file>