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08\1식 발달장애인 평생교육센터\"/>
    </mc:Choice>
  </mc:AlternateContent>
  <bookViews>
    <workbookView xWindow="696" yWindow="7128" windowWidth="23256" windowHeight="5220" tabRatio="851"/>
  </bookViews>
  <sheets>
    <sheet name="월" sheetId="4" r:id="rId1"/>
    <sheet name="2주" sheetId="8" r:id="rId2"/>
    <sheet name="3주" sheetId="9" r:id="rId3"/>
    <sheet name="4주" sheetId="10" r:id="rId4"/>
    <sheet name="5주" sheetId="11" r:id="rId5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0">월!$A$1:$H$49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16" i="11" l="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B16" i="1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B16" i="8"/>
  <c r="B12" i="8"/>
  <c r="B13" i="8"/>
  <c r="B14" i="8"/>
  <c r="B15" i="8"/>
  <c r="B11" i="8"/>
  <c r="B10" i="8"/>
  <c r="C17" i="4" l="1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B9" i="11"/>
  <c r="E41" i="4" l="1"/>
  <c r="C9" i="11"/>
  <c r="F41" i="4" l="1"/>
  <c r="D9" i="11"/>
  <c r="G41" i="4" l="1"/>
  <c r="F9" i="11" s="1"/>
  <c r="E9" i="11"/>
</calcChain>
</file>

<file path=xl/sharedStrings.xml><?xml version="1.0" encoding="utf-8"?>
<sst xmlns="http://schemas.openxmlformats.org/spreadsheetml/2006/main" count="221" uniqueCount="102">
  <si>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</si>
  <si>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</si>
  <si>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</si>
  <si>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</si>
  <si>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</si>
  <si>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</si>
  <si>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</si>
  <si>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</si>
  <si>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</si>
  <si>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</si>
  <si>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</si>
  <si>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</si>
  <si>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</si>
  <si>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</si>
  <si>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</si>
  <si>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</si>
  <si>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</si>
  <si>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</si>
  <si>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마파두부덮밥</t>
  </si>
  <si>
    <t>육개장</t>
  </si>
  <si>
    <t>유부맑은국</t>
  </si>
  <si>
    <t>콩나물냉국</t>
  </si>
  <si>
    <t>순살깐풍기</t>
  </si>
  <si>
    <t>돈육두루치기</t>
  </si>
  <si>
    <t>양배추쌈&amp;쌈장</t>
  </si>
  <si>
    <t>포기김치</t>
  </si>
  <si>
    <t>깍두기</t>
  </si>
  <si>
    <t>부대찌개</t>
  </si>
  <si>
    <t>메밀소바</t>
  </si>
  <si>
    <t>미니돈까스&amp;케찹</t>
  </si>
  <si>
    <t>오징어제육불고기</t>
  </si>
  <si>
    <t>콘샐러드</t>
  </si>
  <si>
    <t>비빔당면</t>
  </si>
  <si>
    <t>오복지무침</t>
  </si>
  <si>
    <t>햄김치볶음밥</t>
  </si>
  <si>
    <t>참치김치찌개</t>
  </si>
  <si>
    <t>들깨버섯탕</t>
  </si>
  <si>
    <t>찹쌀탕수육&amp;소스</t>
  </si>
  <si>
    <t>계란후라이</t>
  </si>
  <si>
    <t>닭볶음탕</t>
  </si>
  <si>
    <t>부추양파무침</t>
  </si>
  <si>
    <t>열무김치</t>
  </si>
  <si>
    <t>카레라이스</t>
  </si>
  <si>
    <t>치킨가라아게</t>
  </si>
  <si>
    <t>실곤약야채무침</t>
  </si>
  <si>
    <t>우엉조림</t>
  </si>
  <si>
    <t>닭곰탕</t>
    <phoneticPr fontId="29" type="noConversion"/>
  </si>
  <si>
    <t>멘치까스&amp;소스</t>
    <phoneticPr fontId="29" type="noConversion"/>
  </si>
  <si>
    <t>오이미역초무침</t>
  </si>
  <si>
    <t>돈육간장불고기</t>
    <phoneticPr fontId="29" type="noConversion"/>
  </si>
  <si>
    <t>물만두계란국</t>
    <phoneticPr fontId="29" type="noConversion"/>
  </si>
  <si>
    <t>미트볼데리야끼</t>
    <phoneticPr fontId="29" type="noConversion"/>
  </si>
  <si>
    <t>미역줄기볶음</t>
    <phoneticPr fontId="29" type="noConversion"/>
  </si>
  <si>
    <t>무생채</t>
    <phoneticPr fontId="29" type="noConversion"/>
  </si>
  <si>
    <t>요구르트</t>
    <phoneticPr fontId="29" type="noConversion"/>
  </si>
  <si>
    <t>짜사이무침</t>
    <phoneticPr fontId="29" type="noConversion"/>
  </si>
  <si>
    <t>오이양파무침</t>
    <phoneticPr fontId="29" type="noConversion"/>
  </si>
  <si>
    <t>깻잎지</t>
    <phoneticPr fontId="29" type="noConversion"/>
  </si>
  <si>
    <t>해물볶음우동</t>
    <phoneticPr fontId="29" type="noConversion"/>
  </si>
  <si>
    <t>잡채해물완자전</t>
    <phoneticPr fontId="29" type="noConversion"/>
  </si>
  <si>
    <t>오이고추쌈장무침</t>
    <phoneticPr fontId="29" type="noConversion"/>
  </si>
  <si>
    <t>쥐어채볶음</t>
    <phoneticPr fontId="29" type="noConversion"/>
  </si>
  <si>
    <t>청경채무침</t>
    <phoneticPr fontId="29" type="noConversion"/>
  </si>
  <si>
    <t>볼어묵조림</t>
    <phoneticPr fontId="29" type="noConversion"/>
  </si>
  <si>
    <t>가지돈민찌볶음</t>
    <phoneticPr fontId="29" type="noConversion"/>
  </si>
  <si>
    <t>요구르트</t>
    <phoneticPr fontId="29" type="noConversion"/>
  </si>
  <si>
    <t>마카로니샐러드</t>
    <phoneticPr fontId="29" type="noConversion"/>
  </si>
  <si>
    <t>매콤두부조림</t>
    <phoneticPr fontId="29" type="noConversion"/>
  </si>
  <si>
    <t>돈육강정</t>
    <phoneticPr fontId="29" type="noConversion"/>
  </si>
  <si>
    <t>가지튀김</t>
    <phoneticPr fontId="29" type="noConversion"/>
  </si>
  <si>
    <t>숙주맛살냉채</t>
    <phoneticPr fontId="29" type="noConversion"/>
  </si>
  <si>
    <t>브로컬리&amp;초장</t>
    <phoneticPr fontId="29" type="noConversion"/>
  </si>
  <si>
    <t>함박스테이크&amp;소스</t>
    <phoneticPr fontId="29" type="noConversion"/>
  </si>
  <si>
    <t>너비아니구이</t>
    <phoneticPr fontId="29" type="noConversion"/>
  </si>
  <si>
    <t>사각어묵볶음</t>
    <phoneticPr fontId="29" type="noConversion"/>
  </si>
  <si>
    <t>마늘쫑맛살볶음</t>
    <phoneticPr fontId="29" type="noConversion"/>
  </si>
  <si>
    <t>골뱅이쫄면무침</t>
    <phoneticPr fontId="29" type="noConversion"/>
  </si>
  <si>
    <t>노각무침</t>
    <phoneticPr fontId="29" type="noConversion"/>
  </si>
  <si>
    <t>콩나물무침</t>
    <phoneticPr fontId="29" type="noConversion"/>
  </si>
  <si>
    <t>단호박튀김</t>
    <phoneticPr fontId="29" type="noConversion"/>
  </si>
  <si>
    <t>순두부찌개</t>
    <phoneticPr fontId="29" type="noConversion"/>
  </si>
  <si>
    <t>시래기된장국</t>
    <phoneticPr fontId="29" type="noConversion"/>
  </si>
  <si>
    <t>팽이미소장국</t>
    <phoneticPr fontId="29" type="noConversion"/>
  </si>
  <si>
    <t>우동장국</t>
    <phoneticPr fontId="29" type="noConversion"/>
  </si>
  <si>
    <t>부추전</t>
    <phoneticPr fontId="29" type="noConversion"/>
  </si>
  <si>
    <t>올방개묵야채무침</t>
    <phoneticPr fontId="29" type="noConversion"/>
  </si>
  <si>
    <t>연근흑임자샐러드</t>
    <phoneticPr fontId="29" type="noConversion"/>
  </si>
  <si>
    <t>도토리묵&amp;양념장</t>
    <phoneticPr fontId="29" type="noConversion"/>
  </si>
  <si>
    <t>감자양념조림</t>
    <phoneticPr fontId="29" type="noConversion"/>
  </si>
  <si>
    <t>새송이부추무침</t>
    <phoneticPr fontId="29" type="noConversion"/>
  </si>
  <si>
    <t>옥수수고로케&amp;케찹</t>
    <phoneticPr fontId="29" type="noConversion"/>
  </si>
  <si>
    <t>추가밥</t>
    <phoneticPr fontId="29" type="noConversion"/>
  </si>
  <si>
    <t>얼갈이나물</t>
    <phoneticPr fontId="29" type="noConversion"/>
  </si>
  <si>
    <t>오이지무침</t>
    <phoneticPr fontId="29" type="noConversion"/>
  </si>
  <si>
    <t>호박고추장찌개</t>
    <phoneticPr fontId="29" type="noConversion"/>
  </si>
  <si>
    <t>매콤어묵탕</t>
    <phoneticPr fontId="29" type="noConversion"/>
  </si>
  <si>
    <t>건새우아욱국</t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</si>
  <si>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닭:브라질산 / 닭가공품:국내산 / 오징어:중국산 / 잡채해물완자:오징어(칠레산,페루산) / 모듬해물:중국산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</si>
  <si>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 / 조기:기니산
참치캔(가다랑어):원양산 / 닭 및 가공품:국내산 / 오징어:중국산 / 잡채해물완자:오징어(칠레산,페루산) / 모듬해물:중국산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18"/>
        <color rgb="FF000000"/>
        <rFont val="맑은 고딕"/>
        <family val="3"/>
        <charset val="129"/>
      </rPr>
      <t xml:space="preserve">
에덴장애인종합복지관</t>
    </r>
    <phoneticPr fontId="29" type="noConversion"/>
  </si>
  <si>
    <t>콩나물국</t>
    <phoneticPr fontId="29" type="noConversion"/>
  </si>
  <si>
    <t>미역국</t>
    <phoneticPr fontId="29" type="noConversion"/>
  </si>
  <si>
    <t>얼갈이된장국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</si>
</sst>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8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92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7" fillId="25" borderId="31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40" fillId="26" borderId="28" xfId="0" applyNumberFormat="1" applyFont="1" applyFill="1" applyBorder="1" applyAlignment="1" applyProtection="1">
      <alignment horizontal="center" vertical="center" wrapText="1"/>
    </xf>
    <xf numFmtId="0" fontId="36" fillId="25" borderId="35" xfId="0" applyNumberFormat="1" applyFont="1" applyFill="1" applyBorder="1" applyAlignment="1" applyProtection="1">
      <alignment horizontal="center" vertical="center" wrapText="1"/>
    </xf>
    <xf numFmtId="0" fontId="40" fillId="26" borderId="16" xfId="0" applyNumberFormat="1" applyFont="1" applyFill="1" applyBorder="1" applyAlignment="1" applyProtection="1">
      <alignment horizontal="center" vertical="center" wrapText="1"/>
    </xf>
    <xf numFmtId="0" fontId="27" fillId="24" borderId="36" xfId="0" applyNumberFormat="1" applyFont="1" applyFill="1" applyBorder="1" applyAlignment="1" applyProtection="1">
      <alignment horizontal="center" vertical="center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34" fillId="0" borderId="37" xfId="0" applyNumberFormat="1" applyFont="1" applyFill="1" applyBorder="1" applyAlignment="1">
      <alignment horizontal="center" vertical="center" wrapText="1"/>
    </xf>
    <xf numFmtId="0" fontId="36" fillId="25" borderId="38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40" fillId="26" borderId="41" xfId="0" applyNumberFormat="1" applyFont="1" applyFill="1" applyBorder="1" applyAlignment="1" applyProtection="1">
      <alignment horizontal="center" vertical="center" wrapText="1"/>
    </xf>
    <xf numFmtId="0" fontId="20" fillId="0" borderId="33" xfId="46" applyNumberFormat="1" applyFont="1" applyFill="1" applyBorder="1" applyAlignment="1" applyProtection="1">
      <alignment horizontal="center" vertical="center" wrapText="1"/>
    </xf>
    <xf numFmtId="0" fontId="20" fillId="0" borderId="27" xfId="46" applyNumberFormat="1" applyFont="1" applyFill="1" applyBorder="1" applyAlignment="1" applyProtection="1">
      <alignment horizontal="center" vertical="center" wrapText="1"/>
    </xf>
    <xf numFmtId="0" fontId="20" fillId="0" borderId="32" xfId="46" applyNumberFormat="1" applyFont="1" applyFill="1" applyBorder="1" applyAlignment="1" applyProtection="1">
      <alignment horizontal="center" vertical="center" wrapText="1"/>
    </xf>
    <xf numFmtId="0" fontId="40" fillId="26" borderId="26" xfId="46" applyNumberFormat="1" applyFont="1" applyFill="1" applyBorder="1" applyAlignment="1" applyProtection="1">
      <alignment horizontal="center" vertical="center" wrapText="1"/>
    </xf>
    <xf numFmtId="0" fontId="40" fillId="26" borderId="11" xfId="46" applyNumberFormat="1" applyFont="1" applyFill="1" applyBorder="1" applyAlignment="1" applyProtection="1">
      <alignment horizontal="center" vertical="center" wrapText="1"/>
    </xf>
    <xf numFmtId="0" fontId="40" fillId="26" borderId="28" xfId="46" applyNumberFormat="1" applyFont="1" applyFill="1" applyBorder="1" applyAlignment="1" applyProtection="1">
      <alignment horizontal="center" vertical="center" wrapText="1"/>
    </xf>
    <xf numFmtId="0" fontId="40" fillId="26" borderId="42" xfId="0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3" fillId="24" borderId="18" xfId="46" applyNumberFormat="1" applyFont="1" applyFill="1" applyBorder="1" applyAlignment="1" applyProtection="1">
      <alignment horizontal="center" vertical="center" wrapText="1"/>
    </xf>
    <xf numFmtId="0" fontId="43" fillId="24" borderId="10" xfId="46" applyNumberFormat="1" applyFont="1" applyFill="1" applyBorder="1" applyAlignment="1" applyProtection="1">
      <alignment horizontal="center" vertical="center" wrapText="1"/>
    </xf>
    <xf numFmtId="0" fontId="43" fillId="24" borderId="36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4" fillId="0" borderId="19" xfId="46" applyNumberFormat="1" applyFont="1" applyFill="1" applyBorder="1" applyAlignment="1" applyProtection="1">
      <alignment horizontal="center" vertical="center" wrapText="1"/>
    </xf>
    <xf numFmtId="0" fontId="45" fillId="0" borderId="13" xfId="46" applyNumberFormat="1" applyFont="1" applyFill="1" applyBorder="1" applyAlignment="1" applyProtection="1">
      <alignment horizontal="center" vertical="center" wrapText="1"/>
    </xf>
    <xf numFmtId="0" fontId="46" fillId="0" borderId="14" xfId="46" applyNumberFormat="1" applyFont="1" applyFill="1" applyBorder="1" applyAlignment="1" applyProtection="1">
      <alignment horizontal="center" vertical="center" wrapText="1"/>
    </xf>
    <xf numFmtId="0" fontId="47" fillId="0" borderId="13" xfId="46" applyNumberFormat="1" applyFont="1" applyFill="1" applyBorder="1" applyAlignment="1" applyProtection="1">
      <alignment horizontal="center" vertical="center" wrapText="1"/>
    </xf>
    <xf numFmtId="0" fontId="48" fillId="0" borderId="37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49" fillId="0" borderId="20" xfId="46" applyNumberFormat="1" applyFont="1" applyFill="1" applyBorder="1" applyAlignment="1">
      <alignment horizontal="center" vertical="center" wrapText="1"/>
    </xf>
    <xf numFmtId="0" fontId="50" fillId="0" borderId="15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37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4" fillId="25" borderId="35" xfId="46" applyNumberFormat="1" applyFont="1" applyFill="1" applyBorder="1" applyAlignment="1" applyProtection="1">
      <alignment horizontal="center" vertical="center" wrapText="1"/>
    </xf>
    <xf numFmtId="0" fontId="54" fillId="25" borderId="12" xfId="46" applyNumberFormat="1" applyFont="1" applyFill="1" applyBorder="1" applyAlignment="1" applyProtection="1">
      <alignment horizontal="center" vertical="center" wrapText="1"/>
    </xf>
    <xf numFmtId="0" fontId="54" fillId="25" borderId="38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5" fillId="0" borderId="33" xfId="46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wrapText="1"/>
    </xf>
    <xf numFmtId="0" fontId="55" fillId="26" borderId="24" xfId="46" applyNumberFormat="1" applyFont="1" applyFill="1" applyBorder="1" applyAlignment="1" applyProtection="1">
      <alignment horizontal="center" vertical="center" wrapText="1"/>
    </xf>
    <xf numFmtId="0" fontId="56" fillId="26" borderId="26" xfId="46" applyNumberFormat="1" applyFont="1" applyFill="1" applyBorder="1" applyAlignment="1" applyProtection="1">
      <alignment horizontal="center" vertical="center" wrapText="1"/>
    </xf>
    <xf numFmtId="0" fontId="56" fillId="26" borderId="11" xfId="46" applyNumberFormat="1" applyFont="1" applyFill="1" applyBorder="1" applyAlignment="1" applyProtection="1">
      <alignment horizontal="center" vertical="center" wrapText="1"/>
    </xf>
    <xf numFmtId="0" fontId="56" fillId="26" borderId="41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5" fillId="0" borderId="43" xfId="46" applyNumberFormat="1" applyFont="1" applyFill="1" applyBorder="1" applyAlignment="1" applyProtection="1">
      <alignment horizontal="center" vertical="center" wrapText="1"/>
    </xf>
    <xf numFmtId="0" fontId="36" fillId="25" borderId="44" xfId="0" applyNumberFormat="1" applyFont="1" applyFill="1" applyBorder="1" applyAlignment="1" applyProtection="1">
      <alignment horizontal="center" vertical="center" wrapText="1"/>
    </xf>
    <xf numFmtId="0" fontId="35" fillId="0" borderId="25" xfId="0" applyNumberFormat="1" applyFont="1" applyBorder="1" applyAlignment="1">
      <alignment horizontal="center" wrapText="1"/>
    </xf>
    <xf numFmtId="0" fontId="20" fillId="0" borderId="25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55" fillId="0" borderId="23" xfId="46" applyNumberFormat="1" applyFont="1" applyFill="1" applyBorder="1" applyAlignment="1" applyProtection="1">
      <alignment horizontal="center" vertical="center" wrapText="1"/>
    </xf>
    <xf numFmtId="0" fontId="55" fillId="0" borderId="22" xfId="46" applyNumberFormat="1" applyFont="1" applyFill="1" applyBorder="1" applyAlignment="1" applyProtection="1">
      <alignment horizontal="center" vertical="center" wrapText="1"/>
    </xf>
    <xf numFmtId="0" fontId="55" fillId="0" borderId="30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  <xf numFmtId="0" fontId="20" fillId="0" borderId="45" xfId="0" applyNumberFormat="1" applyFont="1" applyFill="1" applyBorder="1" applyAlignment="1" applyProtection="1">
      <alignment horizontal="center" vertical="center" wrapText="1"/>
    </xf>
    <xf numFmtId="0" fontId="20" fillId="0" borderId="46" xfId="0" applyNumberFormat="1" applyFont="1" applyFill="1" applyBorder="1" applyAlignment="1" applyProtection="1">
      <alignment horizontal="center" vertical="center" wrapText="1"/>
    </xf>
    <xf numFmtId="0" fontId="20" fillId="0" borderId="47" xfId="0" applyNumberFormat="1" applyFont="1" applyFill="1" applyBorder="1" applyAlignment="1" applyProtection="1">
      <alignment horizontal="center" vertical="center" wrapText="1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8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</xdr:colOff>
      <xdr:row>25</xdr:row>
      <xdr:rowOff>15240</xdr:rowOff>
    </xdr:from>
    <xdr:to>
      <xdr:col>6</xdr:col>
      <xdr:colOff>1714500</xdr:colOff>
      <xdr:row>31</xdr:row>
      <xdr:rowOff>190500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5615940"/>
          <a:ext cx="1661160" cy="1684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9</xdr:row>
      <xdr:rowOff>53340</xdr:rowOff>
    </xdr:from>
    <xdr:to>
      <xdr:col>5</xdr:col>
      <xdr:colOff>1714499</xdr:colOff>
      <xdr:row>15</xdr:row>
      <xdr:rowOff>381000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668780"/>
          <a:ext cx="1684019" cy="288798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C13" sqref="C13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5" t="s">
        <v>0</v>
      </c>
    </row>
    <row r="9" spans="2:7" s="16" customFormat="1" ht="24.9" customHeight="1" thickBot="1">
      <c r="B9" s="18" t="s">
        <v>3</v>
      </c>
      <c r="C9" s="21"/>
      <c r="D9" s="21"/>
      <c r="E9" s="21"/>
      <c r="F9" s="21"/>
      <c r="G9" s="78">
        <v>1</v>
      </c>
    </row>
    <row r="10" spans="2:7" ht="20.100000000000001" customHeight="1">
      <c r="B10" s="81" t="s">
        <v>4</v>
      </c>
      <c r="C10" s="23"/>
      <c r="D10" s="24"/>
      <c r="E10" s="24"/>
      <c r="F10" s="24"/>
      <c r="G10" s="89"/>
    </row>
    <row r="11" spans="2:7" ht="20.100000000000001" customHeight="1">
      <c r="B11" s="82"/>
      <c r="C11" s="23"/>
      <c r="D11" s="24"/>
      <c r="E11" s="24"/>
      <c r="F11" s="22"/>
      <c r="G11" s="90"/>
    </row>
    <row r="12" spans="2:7" ht="20.100000000000001" customHeight="1">
      <c r="B12" s="82"/>
      <c r="C12" s="23"/>
      <c r="D12" s="24"/>
      <c r="E12" s="24"/>
      <c r="F12" s="22"/>
      <c r="G12" s="90"/>
    </row>
    <row r="13" spans="2:7" ht="20.100000000000001" customHeight="1">
      <c r="B13" s="82"/>
      <c r="C13" s="23"/>
      <c r="D13" s="24"/>
      <c r="E13" s="24"/>
      <c r="F13" s="22"/>
      <c r="G13" s="90"/>
    </row>
    <row r="14" spans="2:7" ht="20.100000000000001" customHeight="1">
      <c r="B14" s="82"/>
      <c r="C14" s="23"/>
      <c r="D14" s="24"/>
      <c r="E14" s="24"/>
      <c r="F14" s="22"/>
      <c r="G14" s="90"/>
    </row>
    <row r="15" spans="2:7" ht="20.100000000000001" customHeight="1">
      <c r="B15" s="83"/>
      <c r="C15" s="26"/>
      <c r="D15" s="27"/>
      <c r="E15" s="12"/>
      <c r="F15" s="12"/>
      <c r="G15" s="91"/>
    </row>
    <row r="16" spans="2:7" ht="20.100000000000001" customHeight="1" thickBot="1">
      <c r="B16" s="25" t="s">
        <v>16</v>
      </c>
      <c r="C16" s="43"/>
      <c r="D16" s="29"/>
      <c r="E16" s="45"/>
      <c r="F16" s="44"/>
      <c r="G16" s="39"/>
    </row>
    <row r="17" spans="2:11" s="16" customFormat="1" ht="24.9" customHeight="1" thickBot="1">
      <c r="B17" s="19" t="s">
        <v>3</v>
      </c>
      <c r="C17" s="31">
        <f>G9+3</f>
        <v>4</v>
      </c>
      <c r="D17" s="21">
        <f>C17+1</f>
        <v>5</v>
      </c>
      <c r="E17" s="21">
        <f t="shared" ref="E17:G17" si="0">D17+1</f>
        <v>6</v>
      </c>
      <c r="F17" s="21">
        <f t="shared" si="0"/>
        <v>7</v>
      </c>
      <c r="G17" s="36">
        <f t="shared" si="0"/>
        <v>8</v>
      </c>
    </row>
    <row r="18" spans="2:11" ht="20.100000000000001" customHeight="1">
      <c r="B18" s="82" t="s">
        <v>4</v>
      </c>
      <c r="C18" s="23" t="s">
        <v>17</v>
      </c>
      <c r="D18" s="22" t="s">
        <v>17</v>
      </c>
      <c r="E18" s="24" t="s">
        <v>42</v>
      </c>
      <c r="F18" s="24" t="s">
        <v>17</v>
      </c>
      <c r="G18" s="37" t="s">
        <v>17</v>
      </c>
    </row>
    <row r="19" spans="2:11" ht="20.100000000000001" customHeight="1">
      <c r="B19" s="82"/>
      <c r="C19" s="24" t="s">
        <v>101</v>
      </c>
      <c r="D19" s="22" t="s">
        <v>21</v>
      </c>
      <c r="E19" s="24" t="s">
        <v>82</v>
      </c>
      <c r="F19" s="24" t="s">
        <v>80</v>
      </c>
      <c r="G19" s="37" t="s">
        <v>46</v>
      </c>
    </row>
    <row r="20" spans="2:11" ht="20.100000000000001" customHeight="1">
      <c r="B20" s="82"/>
      <c r="C20" s="24" t="s">
        <v>67</v>
      </c>
      <c r="D20" s="24" t="s">
        <v>23</v>
      </c>
      <c r="E20" s="24" t="s">
        <v>43</v>
      </c>
      <c r="F20" s="24" t="s">
        <v>37</v>
      </c>
      <c r="G20" s="37" t="s">
        <v>76</v>
      </c>
    </row>
    <row r="21" spans="2:11" ht="20.100000000000001" customHeight="1">
      <c r="B21" s="82"/>
      <c r="C21" s="24" t="s">
        <v>84</v>
      </c>
      <c r="D21" s="24" t="s">
        <v>24</v>
      </c>
      <c r="E21" s="24" t="s">
        <v>86</v>
      </c>
      <c r="F21" s="24" t="s">
        <v>64</v>
      </c>
      <c r="G21" s="37" t="s">
        <v>87</v>
      </c>
    </row>
    <row r="22" spans="2:11" ht="20.100000000000001" customHeight="1">
      <c r="B22" s="82"/>
      <c r="C22" s="24" t="s">
        <v>57</v>
      </c>
      <c r="D22" s="22" t="s">
        <v>53</v>
      </c>
      <c r="E22" s="24" t="s">
        <v>54</v>
      </c>
      <c r="F22" s="24" t="s">
        <v>77</v>
      </c>
      <c r="G22" s="37" t="s">
        <v>60</v>
      </c>
    </row>
    <row r="23" spans="2:11" ht="20.100000000000001" customHeight="1">
      <c r="B23" s="83"/>
      <c r="C23" s="26" t="s">
        <v>26</v>
      </c>
      <c r="D23" s="12" t="s">
        <v>25</v>
      </c>
      <c r="E23" s="12" t="s">
        <v>25</v>
      </c>
      <c r="F23" s="12" t="s">
        <v>25</v>
      </c>
      <c r="G23" s="38" t="s">
        <v>26</v>
      </c>
    </row>
    <row r="24" spans="2:11" ht="20.100000000000001" customHeight="1" thickBot="1">
      <c r="B24" s="25" t="s">
        <v>15</v>
      </c>
      <c r="C24" s="28">
        <v>599</v>
      </c>
      <c r="D24" s="45">
        <v>582</v>
      </c>
      <c r="E24" s="29">
        <v>585</v>
      </c>
      <c r="F24" s="30">
        <v>579</v>
      </c>
      <c r="G24" s="39">
        <v>587</v>
      </c>
    </row>
    <row r="25" spans="2:11" s="16" customFormat="1" ht="24.9" customHeight="1" thickBot="1">
      <c r="B25" s="17" t="s">
        <v>3</v>
      </c>
      <c r="C25" s="31">
        <f>G17+3</f>
        <v>11</v>
      </c>
      <c r="D25" s="21">
        <f>C25+1</f>
        <v>12</v>
      </c>
      <c r="E25" s="21">
        <f t="shared" ref="E25" si="1">D25+1</f>
        <v>13</v>
      </c>
      <c r="F25" s="21">
        <f t="shared" ref="F25" si="2">E25+1</f>
        <v>14</v>
      </c>
      <c r="G25" s="36">
        <f t="shared" ref="G25" si="3">F25+1</f>
        <v>15</v>
      </c>
      <c r="K25" s="1"/>
    </row>
    <row r="26" spans="2:11" ht="20.100000000000001" customHeight="1">
      <c r="B26" s="82" t="s">
        <v>4</v>
      </c>
      <c r="C26" s="40" t="s">
        <v>17</v>
      </c>
      <c r="D26" s="42" t="s">
        <v>17</v>
      </c>
      <c r="E26" s="41" t="s">
        <v>28</v>
      </c>
      <c r="F26" s="42" t="s">
        <v>17</v>
      </c>
      <c r="G26" s="37"/>
    </row>
    <row r="27" spans="2:11" ht="20.100000000000001" customHeight="1">
      <c r="B27" s="82"/>
      <c r="C27" s="40" t="s">
        <v>27</v>
      </c>
      <c r="D27" s="42" t="s">
        <v>99</v>
      </c>
      <c r="E27" s="41" t="s">
        <v>91</v>
      </c>
      <c r="F27" s="42" t="s">
        <v>100</v>
      </c>
      <c r="G27" s="37"/>
    </row>
    <row r="28" spans="2:11" ht="20.100000000000001" customHeight="1">
      <c r="B28" s="82"/>
      <c r="C28" s="40" t="s">
        <v>61</v>
      </c>
      <c r="D28" s="42" t="s">
        <v>68</v>
      </c>
      <c r="E28" s="41" t="s">
        <v>29</v>
      </c>
      <c r="F28" s="42" t="s">
        <v>30</v>
      </c>
      <c r="G28" s="37"/>
    </row>
    <row r="29" spans="2:11" ht="20.100000000000001" customHeight="1">
      <c r="B29" s="82"/>
      <c r="C29" s="40" t="s">
        <v>79</v>
      </c>
      <c r="D29" s="42" t="s">
        <v>74</v>
      </c>
      <c r="E29" s="41" t="s">
        <v>31</v>
      </c>
      <c r="F29" s="42" t="s">
        <v>32</v>
      </c>
      <c r="G29" s="37"/>
    </row>
    <row r="30" spans="2:11" ht="20.100000000000001" customHeight="1">
      <c r="B30" s="82"/>
      <c r="C30" s="40" t="s">
        <v>56</v>
      </c>
      <c r="D30" s="42" t="s">
        <v>70</v>
      </c>
      <c r="E30" s="41" t="s">
        <v>33</v>
      </c>
      <c r="F30" s="42" t="s">
        <v>62</v>
      </c>
      <c r="G30" s="37"/>
    </row>
    <row r="31" spans="2:11" ht="20.100000000000001" customHeight="1">
      <c r="B31" s="83"/>
      <c r="C31" s="40" t="s">
        <v>25</v>
      </c>
      <c r="D31" s="41" t="s">
        <v>25</v>
      </c>
      <c r="E31" s="41" t="s">
        <v>25</v>
      </c>
      <c r="F31" s="22" t="s">
        <v>25</v>
      </c>
      <c r="G31" s="38"/>
    </row>
    <row r="32" spans="2:11" ht="20.100000000000001" customHeight="1" thickBot="1">
      <c r="B32" s="25" t="s">
        <v>15</v>
      </c>
      <c r="C32" s="43">
        <v>587</v>
      </c>
      <c r="D32" s="44">
        <v>577</v>
      </c>
      <c r="E32" s="44">
        <v>629</v>
      </c>
      <c r="F32" s="45">
        <v>595</v>
      </c>
      <c r="G32" s="39"/>
    </row>
    <row r="33" spans="2:11" s="16" customFormat="1" ht="24.9" customHeight="1" thickBot="1">
      <c r="B33" s="17" t="s">
        <v>3</v>
      </c>
      <c r="C33" s="31">
        <f>G25+3</f>
        <v>18</v>
      </c>
      <c r="D33" s="21">
        <f>C33+1</f>
        <v>19</v>
      </c>
      <c r="E33" s="21">
        <f t="shared" ref="E33" si="4">D33+1</f>
        <v>20</v>
      </c>
      <c r="F33" s="21">
        <f t="shared" ref="F33" si="5">E33+1</f>
        <v>21</v>
      </c>
      <c r="G33" s="36">
        <f t="shared" ref="G33" si="6">F33+1</f>
        <v>22</v>
      </c>
      <c r="K33" s="1"/>
    </row>
    <row r="34" spans="2:11" ht="20.100000000000001" customHeight="1">
      <c r="B34" s="82" t="s">
        <v>4</v>
      </c>
      <c r="C34" s="23" t="s">
        <v>17</v>
      </c>
      <c r="D34" s="24" t="s">
        <v>17</v>
      </c>
      <c r="E34" s="24" t="s">
        <v>18</v>
      </c>
      <c r="F34" s="22" t="s">
        <v>17</v>
      </c>
      <c r="G34" s="37" t="s">
        <v>17</v>
      </c>
    </row>
    <row r="35" spans="2:11" ht="20.100000000000001" customHeight="1">
      <c r="B35" s="82"/>
      <c r="C35" s="23" t="s">
        <v>50</v>
      </c>
      <c r="D35" s="24" t="s">
        <v>95</v>
      </c>
      <c r="E35" s="24" t="s">
        <v>20</v>
      </c>
      <c r="F35" s="22" t="s">
        <v>96</v>
      </c>
      <c r="G35" s="37" t="s">
        <v>35</v>
      </c>
    </row>
    <row r="36" spans="2:11" ht="20.100000000000001" customHeight="1">
      <c r="B36" s="82"/>
      <c r="C36" s="23" t="s">
        <v>51</v>
      </c>
      <c r="D36" s="24" t="s">
        <v>49</v>
      </c>
      <c r="E36" s="24" t="s">
        <v>22</v>
      </c>
      <c r="F36" s="22" t="s">
        <v>47</v>
      </c>
      <c r="G36" s="37" t="s">
        <v>59</v>
      </c>
    </row>
    <row r="37" spans="2:11" ht="20.100000000000001" customHeight="1">
      <c r="B37" s="82"/>
      <c r="C37" s="23" t="s">
        <v>89</v>
      </c>
      <c r="D37" s="24" t="s">
        <v>69</v>
      </c>
      <c r="E37" s="24" t="s">
        <v>55</v>
      </c>
      <c r="F37" s="22" t="s">
        <v>44</v>
      </c>
      <c r="G37" s="37" t="s">
        <v>85</v>
      </c>
    </row>
    <row r="38" spans="2:11" ht="20.100000000000001" customHeight="1">
      <c r="B38" s="82"/>
      <c r="C38" s="23" t="s">
        <v>52</v>
      </c>
      <c r="D38" s="24" t="s">
        <v>71</v>
      </c>
      <c r="E38" s="24" t="s">
        <v>54</v>
      </c>
      <c r="F38" s="22" t="s">
        <v>45</v>
      </c>
      <c r="G38" s="37" t="s">
        <v>92</v>
      </c>
    </row>
    <row r="39" spans="2:11" ht="20.100000000000001" customHeight="1">
      <c r="B39" s="83"/>
      <c r="C39" s="26" t="s">
        <v>25</v>
      </c>
      <c r="D39" s="12" t="s">
        <v>25</v>
      </c>
      <c r="E39" s="12" t="s">
        <v>25</v>
      </c>
      <c r="F39" s="27" t="s">
        <v>25</v>
      </c>
      <c r="G39" s="38" t="s">
        <v>41</v>
      </c>
    </row>
    <row r="40" spans="2:11" ht="20.100000000000001" customHeight="1" thickBot="1">
      <c r="B40" s="25" t="s">
        <v>15</v>
      </c>
      <c r="C40" s="43">
        <v>598</v>
      </c>
      <c r="D40" s="29">
        <v>615</v>
      </c>
      <c r="E40" s="45">
        <v>588</v>
      </c>
      <c r="F40" s="30">
        <v>613</v>
      </c>
      <c r="G40" s="46">
        <v>584</v>
      </c>
    </row>
    <row r="41" spans="2:11" s="16" customFormat="1" ht="24.9" customHeight="1" thickBot="1">
      <c r="B41" s="17" t="s">
        <v>3</v>
      </c>
      <c r="C41" s="31">
        <f>G33+3</f>
        <v>25</v>
      </c>
      <c r="D41" s="21">
        <f>C41+1</f>
        <v>26</v>
      </c>
      <c r="E41" s="21">
        <f t="shared" ref="E41" si="7">D41+1</f>
        <v>27</v>
      </c>
      <c r="F41" s="21">
        <f t="shared" ref="F41" si="8">E41+1</f>
        <v>28</v>
      </c>
      <c r="G41" s="36">
        <f t="shared" ref="G41" si="9">F41+1</f>
        <v>29</v>
      </c>
    </row>
    <row r="42" spans="2:11" ht="20.100000000000001" customHeight="1">
      <c r="B42" s="82" t="s">
        <v>4</v>
      </c>
      <c r="C42" s="40" t="s">
        <v>17</v>
      </c>
      <c r="D42" s="24" t="s">
        <v>17</v>
      </c>
      <c r="E42" s="24" t="s">
        <v>34</v>
      </c>
      <c r="F42" s="22" t="s">
        <v>17</v>
      </c>
      <c r="G42" s="37" t="s">
        <v>17</v>
      </c>
    </row>
    <row r="43" spans="2:11" ht="20.100000000000001" customHeight="1">
      <c r="B43" s="82"/>
      <c r="C43" s="40" t="s">
        <v>19</v>
      </c>
      <c r="D43" s="22" t="s">
        <v>94</v>
      </c>
      <c r="E43" s="24" t="s">
        <v>83</v>
      </c>
      <c r="F43" s="22" t="s">
        <v>36</v>
      </c>
      <c r="G43" s="37" t="s">
        <v>81</v>
      </c>
    </row>
    <row r="44" spans="2:11" ht="20.100000000000001" customHeight="1">
      <c r="B44" s="82"/>
      <c r="C44" s="40" t="s">
        <v>73</v>
      </c>
      <c r="D44" s="22" t="s">
        <v>58</v>
      </c>
      <c r="E44" s="24" t="s">
        <v>38</v>
      </c>
      <c r="F44" s="22" t="s">
        <v>39</v>
      </c>
      <c r="G44" s="37" t="s">
        <v>72</v>
      </c>
    </row>
    <row r="45" spans="2:11" ht="20.100000000000001" customHeight="1">
      <c r="B45" s="82"/>
      <c r="C45" s="40" t="s">
        <v>88</v>
      </c>
      <c r="D45" s="22" t="s">
        <v>75</v>
      </c>
      <c r="E45" s="24" t="s">
        <v>90</v>
      </c>
      <c r="F45" s="22" t="s">
        <v>63</v>
      </c>
      <c r="G45" s="37" t="s">
        <v>66</v>
      </c>
    </row>
    <row r="46" spans="2:11" ht="20.100000000000001" customHeight="1">
      <c r="B46" s="82"/>
      <c r="C46" s="40" t="s">
        <v>48</v>
      </c>
      <c r="D46" s="22" t="s">
        <v>78</v>
      </c>
      <c r="E46" s="24" t="s">
        <v>65</v>
      </c>
      <c r="F46" s="22" t="s">
        <v>40</v>
      </c>
      <c r="G46" s="37" t="s">
        <v>93</v>
      </c>
    </row>
    <row r="47" spans="2:11" ht="20.100000000000001" customHeight="1">
      <c r="B47" s="83"/>
      <c r="C47" s="40" t="s">
        <v>25</v>
      </c>
      <c r="D47" s="12" t="s">
        <v>25</v>
      </c>
      <c r="E47" s="12" t="s">
        <v>26</v>
      </c>
      <c r="F47" s="27" t="s">
        <v>25</v>
      </c>
      <c r="G47" s="38" t="s">
        <v>25</v>
      </c>
    </row>
    <row r="48" spans="2:11" ht="20.100000000000001" customHeight="1" thickBot="1">
      <c r="B48" s="25" t="s">
        <v>15</v>
      </c>
      <c r="C48" s="43">
        <v>586</v>
      </c>
      <c r="D48" s="44">
        <v>601</v>
      </c>
      <c r="E48" s="32">
        <v>622</v>
      </c>
      <c r="F48" s="30">
        <v>630</v>
      </c>
      <c r="G48" s="46">
        <v>587</v>
      </c>
    </row>
    <row r="49" spans="2:7" ht="133.5" customHeight="1">
      <c r="B49" s="79" t="s">
        <v>98</v>
      </c>
      <c r="C49" s="80"/>
      <c r="D49" s="80"/>
      <c r="E49" s="80"/>
      <c r="F49" s="80"/>
      <c r="G49" s="80"/>
    </row>
  </sheetData>
  <autoFilter ref="A5:G49"/>
  <mergeCells count="7">
    <mergeCell ref="B49:G49"/>
    <mergeCell ref="B10:B15"/>
    <mergeCell ref="B18:B23"/>
    <mergeCell ref="B26:B31"/>
    <mergeCell ref="B34:B39"/>
    <mergeCell ref="B42:B47"/>
    <mergeCell ref="G10:G15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6" customWidth="1"/>
    <col min="2" max="6" width="23" style="76" customWidth="1"/>
    <col min="7" max="16384" width="8.796875" style="76"/>
  </cols>
  <sheetData>
    <row r="1" spans="1:6" s="47" customFormat="1" ht="15.6"/>
    <row r="2" spans="1:6" s="47" customFormat="1" ht="15.6"/>
    <row r="3" spans="1:6" s="47" customFormat="1" ht="15.6"/>
    <row r="4" spans="1:6" s="47" customFormat="1" ht="15.6"/>
    <row r="5" spans="1:6" s="47" customFormat="1" ht="8.25" customHeight="1" thickBot="1"/>
    <row r="6" spans="1:6" s="52" customFormat="1" ht="27.6" customHeight="1" thickBot="1">
      <c r="A6" s="48" t="s">
        <v>3</v>
      </c>
      <c r="B6" s="49" t="s">
        <v>2</v>
      </c>
      <c r="C6" s="50" t="s">
        <v>6</v>
      </c>
      <c r="D6" s="50" t="s">
        <v>13</v>
      </c>
      <c r="E6" s="50" t="s">
        <v>14</v>
      </c>
      <c r="F6" s="51" t="s">
        <v>5</v>
      </c>
    </row>
    <row r="7" spans="1:6" s="52" customFormat="1" ht="28.2" hidden="1" customHeight="1" thickBot="1">
      <c r="A7" s="53"/>
      <c r="B7" s="54" t="s">
        <v>9</v>
      </c>
      <c r="C7" s="55" t="s">
        <v>1</v>
      </c>
      <c r="D7" s="56" t="s">
        <v>10</v>
      </c>
      <c r="E7" s="57" t="s">
        <v>11</v>
      </c>
      <c r="F7" s="58"/>
    </row>
    <row r="8" spans="1:6" s="52" customFormat="1" ht="28.2" hidden="1" customHeight="1" thickBot="1">
      <c r="A8" s="59"/>
      <c r="B8" s="60" t="s">
        <v>12</v>
      </c>
      <c r="C8" s="61" t="s">
        <v>1</v>
      </c>
      <c r="D8" s="62" t="s">
        <v>8</v>
      </c>
      <c r="E8" s="63" t="s">
        <v>7</v>
      </c>
      <c r="F8" s="64" t="s">
        <v>0</v>
      </c>
    </row>
    <row r="9" spans="1:6" s="69" customFormat="1" ht="29.4" customHeight="1" thickBot="1">
      <c r="A9" s="65" t="s">
        <v>3</v>
      </c>
      <c r="B9" s="66">
        <f>월!C17</f>
        <v>4</v>
      </c>
      <c r="C9" s="67">
        <f>월!D17</f>
        <v>5</v>
      </c>
      <c r="D9" s="67">
        <f>월!E17</f>
        <v>6</v>
      </c>
      <c r="E9" s="67">
        <f>월!F17</f>
        <v>7</v>
      </c>
      <c r="F9" s="68">
        <f>월!G17</f>
        <v>8</v>
      </c>
    </row>
    <row r="10" spans="1:6" s="47" customFormat="1" ht="33.6" customHeight="1">
      <c r="A10" s="84" t="s">
        <v>4</v>
      </c>
      <c r="B10" s="70" t="str">
        <f>월!C18</f>
        <v>잡곡밥</v>
      </c>
      <c r="C10" s="71" t="str">
        <f>월!D18</f>
        <v>잡곡밥</v>
      </c>
      <c r="D10" s="71" t="str">
        <f>월!E18</f>
        <v>카레라이스</v>
      </c>
      <c r="E10" s="71" t="str">
        <f>월!F18</f>
        <v>잡곡밥</v>
      </c>
      <c r="F10" s="77" t="str">
        <f>월!G18</f>
        <v>잡곡밥</v>
      </c>
    </row>
    <row r="11" spans="1:6" s="47" customFormat="1" ht="33.6" customHeight="1">
      <c r="A11" s="85"/>
      <c r="B11" s="70" t="str">
        <f>월!C19</f>
        <v>얼갈이된장국</v>
      </c>
      <c r="C11" s="71" t="str">
        <f>월!D19</f>
        <v>콩나물냉국</v>
      </c>
      <c r="D11" s="71" t="str">
        <f>월!E19</f>
        <v>팽이미소장국</v>
      </c>
      <c r="E11" s="71" t="str">
        <f>월!F19</f>
        <v>순두부찌개</v>
      </c>
      <c r="F11" s="77" t="str">
        <f>월!G19</f>
        <v>닭곰탕</v>
      </c>
    </row>
    <row r="12" spans="1:6" s="47" customFormat="1" ht="33.6" customHeight="1">
      <c r="A12" s="85"/>
      <c r="B12" s="70" t="str">
        <f>월!C20</f>
        <v>매콤두부조림</v>
      </c>
      <c r="C12" s="71" t="str">
        <f>월!D20</f>
        <v>돈육두루치기</v>
      </c>
      <c r="D12" s="71" t="str">
        <f>월!E20</f>
        <v>치킨가라아게</v>
      </c>
      <c r="E12" s="71" t="str">
        <f>월!F20</f>
        <v>찹쌀탕수육&amp;소스</v>
      </c>
      <c r="F12" s="77" t="str">
        <f>월!G20</f>
        <v>골뱅이쫄면무침</v>
      </c>
    </row>
    <row r="13" spans="1:6" s="47" customFormat="1" ht="33.6" customHeight="1">
      <c r="A13" s="85"/>
      <c r="B13" s="70" t="str">
        <f>월!C21</f>
        <v>부추전</v>
      </c>
      <c r="C13" s="71" t="str">
        <f>월!D21</f>
        <v>양배추쌈&amp;쌈장</v>
      </c>
      <c r="D13" s="71" t="str">
        <f>월!E21</f>
        <v>연근흑임자샐러드</v>
      </c>
      <c r="E13" s="71" t="str">
        <f>월!F21</f>
        <v>가지돈민찌볶음</v>
      </c>
      <c r="F13" s="77" t="str">
        <f>월!G21</f>
        <v>도토리묵&amp;양념장</v>
      </c>
    </row>
    <row r="14" spans="1:6" s="47" customFormat="1" ht="33.6" customHeight="1">
      <c r="A14" s="85"/>
      <c r="B14" s="70" t="str">
        <f>월!C22</f>
        <v>깻잎지</v>
      </c>
      <c r="C14" s="71" t="str">
        <f>월!D22</f>
        <v>무생채</v>
      </c>
      <c r="D14" s="71" t="str">
        <f>월!E22</f>
        <v>요구르트</v>
      </c>
      <c r="E14" s="71" t="str">
        <f>월!F22</f>
        <v>노각무침</v>
      </c>
      <c r="F14" s="77" t="str">
        <f>월!G22</f>
        <v>오이고추쌈장무침</v>
      </c>
    </row>
    <row r="15" spans="1:6" s="47" customFormat="1" ht="33.6" customHeight="1">
      <c r="A15" s="86"/>
      <c r="B15" s="70" t="str">
        <f>월!C23</f>
        <v>깍두기</v>
      </c>
      <c r="C15" s="71" t="str">
        <f>월!D23</f>
        <v>포기김치</v>
      </c>
      <c r="D15" s="71" t="str">
        <f>월!E23</f>
        <v>포기김치</v>
      </c>
      <c r="E15" s="71" t="str">
        <f>월!F23</f>
        <v>포기김치</v>
      </c>
      <c r="F15" s="77" t="str">
        <f>월!G23</f>
        <v>깍두기</v>
      </c>
    </row>
    <row r="16" spans="1:6" s="47" customFormat="1" ht="33.6" customHeight="1" thickBot="1">
      <c r="A16" s="72" t="s">
        <v>16</v>
      </c>
      <c r="B16" s="73">
        <f>월!C24</f>
        <v>599</v>
      </c>
      <c r="C16" s="74">
        <f>월!D24</f>
        <v>582</v>
      </c>
      <c r="D16" s="74">
        <f>월!E24</f>
        <v>585</v>
      </c>
      <c r="E16" s="74">
        <f>월!F24</f>
        <v>579</v>
      </c>
      <c r="F16" s="75">
        <f>월!G24</f>
        <v>587</v>
      </c>
    </row>
    <row r="17" spans="1:6" ht="99" customHeight="1">
      <c r="A17" s="87" t="s">
        <v>97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0" sqref="C20"/>
    </sheetView>
  </sheetViews>
  <sheetFormatPr defaultRowHeight="17.399999999999999"/>
  <cols>
    <col min="1" max="1" width="9.09765625" style="76" customWidth="1"/>
    <col min="2" max="6" width="23" style="76" customWidth="1"/>
    <col min="7" max="16384" width="8.796875" style="76"/>
  </cols>
  <sheetData>
    <row r="1" spans="1:6" s="47" customFormat="1" ht="15.6"/>
    <row r="2" spans="1:6" s="47" customFormat="1" ht="15.6"/>
    <row r="3" spans="1:6" s="47" customFormat="1" ht="15.6"/>
    <row r="4" spans="1:6" s="47" customFormat="1" ht="15.6"/>
    <row r="5" spans="1:6" s="47" customFormat="1" ht="8.25" customHeight="1" thickBot="1"/>
    <row r="6" spans="1:6" s="52" customFormat="1" ht="27.6" customHeight="1" thickBot="1">
      <c r="A6" s="48" t="s">
        <v>3</v>
      </c>
      <c r="B6" s="49" t="s">
        <v>2</v>
      </c>
      <c r="C6" s="50" t="s">
        <v>6</v>
      </c>
      <c r="D6" s="50" t="s">
        <v>13</v>
      </c>
      <c r="E6" s="50" t="s">
        <v>14</v>
      </c>
      <c r="F6" s="51" t="s">
        <v>5</v>
      </c>
    </row>
    <row r="7" spans="1:6" s="52" customFormat="1" ht="28.2" hidden="1" customHeight="1" thickBot="1">
      <c r="A7" s="53"/>
      <c r="B7" s="54" t="s">
        <v>9</v>
      </c>
      <c r="C7" s="55" t="s">
        <v>1</v>
      </c>
      <c r="D7" s="56" t="s">
        <v>10</v>
      </c>
      <c r="E7" s="57" t="s">
        <v>11</v>
      </c>
      <c r="F7" s="58"/>
    </row>
    <row r="8" spans="1:6" s="52" customFormat="1" ht="28.2" hidden="1" customHeight="1" thickBot="1">
      <c r="A8" s="59"/>
      <c r="B8" s="60" t="s">
        <v>12</v>
      </c>
      <c r="C8" s="61" t="s">
        <v>1</v>
      </c>
      <c r="D8" s="62" t="s">
        <v>8</v>
      </c>
      <c r="E8" s="63" t="s">
        <v>7</v>
      </c>
      <c r="F8" s="64" t="s">
        <v>0</v>
      </c>
    </row>
    <row r="9" spans="1:6" s="69" customFormat="1" ht="29.4" customHeight="1" thickBot="1">
      <c r="A9" s="65" t="s">
        <v>3</v>
      </c>
      <c r="B9" s="66">
        <f>월!C25</f>
        <v>11</v>
      </c>
      <c r="C9" s="67">
        <f>월!D25</f>
        <v>12</v>
      </c>
      <c r="D9" s="67">
        <f>월!E25</f>
        <v>13</v>
      </c>
      <c r="E9" s="67">
        <f>월!F25</f>
        <v>14</v>
      </c>
      <c r="F9" s="68">
        <f>월!G25</f>
        <v>15</v>
      </c>
    </row>
    <row r="10" spans="1:6" s="47" customFormat="1" ht="33.6" customHeight="1">
      <c r="A10" s="84" t="s">
        <v>4</v>
      </c>
      <c r="B10" s="70" t="str">
        <f>월!C26</f>
        <v>잡곡밥</v>
      </c>
      <c r="C10" s="71" t="str">
        <f>월!D26</f>
        <v>잡곡밥</v>
      </c>
      <c r="D10" s="71" t="str">
        <f>월!E26</f>
        <v>메밀소바</v>
      </c>
      <c r="E10" s="71" t="str">
        <f>월!F26</f>
        <v>잡곡밥</v>
      </c>
      <c r="F10" s="77"/>
    </row>
    <row r="11" spans="1:6" s="47" customFormat="1" ht="33.6" customHeight="1">
      <c r="A11" s="85"/>
      <c r="B11" s="70" t="str">
        <f>월!C27</f>
        <v>부대찌개</v>
      </c>
      <c r="C11" s="71" t="str">
        <f>월!D27</f>
        <v>콩나물국</v>
      </c>
      <c r="D11" s="71" t="str">
        <f>월!E27</f>
        <v>추가밥</v>
      </c>
      <c r="E11" s="71" t="str">
        <f>월!F27</f>
        <v>미역국</v>
      </c>
      <c r="F11" s="77"/>
    </row>
    <row r="12" spans="1:6" s="47" customFormat="1" ht="33.6" customHeight="1">
      <c r="A12" s="85"/>
      <c r="B12" s="70" t="str">
        <f>월!C28</f>
        <v>쥐어채볶음</v>
      </c>
      <c r="C12" s="71" t="str">
        <f>월!D28</f>
        <v>돈육강정</v>
      </c>
      <c r="D12" s="71" t="str">
        <f>월!E28</f>
        <v>미니돈까스&amp;케찹</v>
      </c>
      <c r="E12" s="71" t="str">
        <f>월!F28</f>
        <v>오징어제육불고기</v>
      </c>
      <c r="F12" s="77"/>
    </row>
    <row r="13" spans="1:6" s="47" customFormat="1" ht="33.6" customHeight="1">
      <c r="A13" s="85"/>
      <c r="B13" s="70" t="str">
        <f>월!C29</f>
        <v>단호박튀김</v>
      </c>
      <c r="C13" s="71" t="str">
        <f>월!D29</f>
        <v>사각어묵볶음</v>
      </c>
      <c r="D13" s="71" t="str">
        <f>월!E29</f>
        <v>콘샐러드</v>
      </c>
      <c r="E13" s="71" t="str">
        <f>월!F29</f>
        <v>비빔당면</v>
      </c>
      <c r="F13" s="77"/>
    </row>
    <row r="14" spans="1:6" s="47" customFormat="1" ht="33.6" customHeight="1">
      <c r="A14" s="85"/>
      <c r="B14" s="70" t="str">
        <f>월!C30</f>
        <v>오이양파무침</v>
      </c>
      <c r="C14" s="71" t="str">
        <f>월!D30</f>
        <v>숙주맛살냉채</v>
      </c>
      <c r="D14" s="71" t="str">
        <f>월!E30</f>
        <v>오복지무침</v>
      </c>
      <c r="E14" s="71" t="str">
        <f>월!F30</f>
        <v>청경채무침</v>
      </c>
      <c r="F14" s="77"/>
    </row>
    <row r="15" spans="1:6" s="47" customFormat="1" ht="33.6" customHeight="1">
      <c r="A15" s="86"/>
      <c r="B15" s="70" t="str">
        <f>월!C31</f>
        <v>포기김치</v>
      </c>
      <c r="C15" s="71" t="str">
        <f>월!D31</f>
        <v>포기김치</v>
      </c>
      <c r="D15" s="71" t="str">
        <f>월!E31</f>
        <v>포기김치</v>
      </c>
      <c r="E15" s="71" t="str">
        <f>월!F31</f>
        <v>포기김치</v>
      </c>
      <c r="F15" s="77"/>
    </row>
    <row r="16" spans="1:6" s="47" customFormat="1" ht="33.6" customHeight="1" thickBot="1">
      <c r="A16" s="72" t="s">
        <v>16</v>
      </c>
      <c r="B16" s="73">
        <f>월!C32</f>
        <v>587</v>
      </c>
      <c r="C16" s="74">
        <f>월!D32</f>
        <v>577</v>
      </c>
      <c r="D16" s="74">
        <f>월!E32</f>
        <v>629</v>
      </c>
      <c r="E16" s="74">
        <f>월!F32</f>
        <v>595</v>
      </c>
      <c r="F16" s="75"/>
    </row>
    <row r="17" spans="1:6" ht="99" customHeight="1">
      <c r="A17" s="87" t="s">
        <v>97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6" customWidth="1"/>
    <col min="2" max="6" width="23" style="76" customWidth="1"/>
    <col min="7" max="16384" width="8.796875" style="76"/>
  </cols>
  <sheetData>
    <row r="1" spans="1:6" s="47" customFormat="1" ht="15.6"/>
    <row r="2" spans="1:6" s="47" customFormat="1" ht="15.6"/>
    <row r="3" spans="1:6" s="47" customFormat="1" ht="15.6"/>
    <row r="4" spans="1:6" s="47" customFormat="1" ht="15.6"/>
    <row r="5" spans="1:6" s="47" customFormat="1" ht="8.25" customHeight="1" thickBot="1"/>
    <row r="6" spans="1:6" s="52" customFormat="1" ht="27.6" customHeight="1" thickBot="1">
      <c r="A6" s="48" t="s">
        <v>3</v>
      </c>
      <c r="B6" s="49" t="s">
        <v>2</v>
      </c>
      <c r="C6" s="50" t="s">
        <v>6</v>
      </c>
      <c r="D6" s="50" t="s">
        <v>13</v>
      </c>
      <c r="E6" s="50" t="s">
        <v>14</v>
      </c>
      <c r="F6" s="51" t="s">
        <v>5</v>
      </c>
    </row>
    <row r="7" spans="1:6" s="52" customFormat="1" ht="28.2" hidden="1" customHeight="1" thickBot="1">
      <c r="A7" s="53"/>
      <c r="B7" s="54" t="s">
        <v>9</v>
      </c>
      <c r="C7" s="55" t="s">
        <v>1</v>
      </c>
      <c r="D7" s="56" t="s">
        <v>10</v>
      </c>
      <c r="E7" s="57" t="s">
        <v>11</v>
      </c>
      <c r="F7" s="58"/>
    </row>
    <row r="8" spans="1:6" s="52" customFormat="1" ht="28.2" hidden="1" customHeight="1" thickBot="1">
      <c r="A8" s="59"/>
      <c r="B8" s="60" t="s">
        <v>12</v>
      </c>
      <c r="C8" s="61" t="s">
        <v>1</v>
      </c>
      <c r="D8" s="62" t="s">
        <v>8</v>
      </c>
      <c r="E8" s="63" t="s">
        <v>7</v>
      </c>
      <c r="F8" s="64" t="s">
        <v>0</v>
      </c>
    </row>
    <row r="9" spans="1:6" s="69" customFormat="1" ht="29.4" customHeight="1" thickBot="1">
      <c r="A9" s="65" t="s">
        <v>3</v>
      </c>
      <c r="B9" s="66">
        <f>월!C33</f>
        <v>18</v>
      </c>
      <c r="C9" s="67">
        <f>월!D33</f>
        <v>19</v>
      </c>
      <c r="D9" s="67">
        <f>월!E33</f>
        <v>20</v>
      </c>
      <c r="E9" s="67">
        <f>월!F33</f>
        <v>21</v>
      </c>
      <c r="F9" s="68">
        <f>월!G33</f>
        <v>22</v>
      </c>
    </row>
    <row r="10" spans="1:6" s="47" customFormat="1" ht="33.6" customHeight="1">
      <c r="A10" s="84" t="s">
        <v>4</v>
      </c>
      <c r="B10" s="70" t="str">
        <f>월!C34</f>
        <v>잡곡밥</v>
      </c>
      <c r="C10" s="71" t="str">
        <f>월!D34</f>
        <v>잡곡밥</v>
      </c>
      <c r="D10" s="71" t="str">
        <f>월!E34</f>
        <v>마파두부덮밥</v>
      </c>
      <c r="E10" s="71" t="str">
        <f>월!F34</f>
        <v>잡곡밥</v>
      </c>
      <c r="F10" s="77" t="str">
        <f>월!G34</f>
        <v>잡곡밥</v>
      </c>
    </row>
    <row r="11" spans="1:6" s="47" customFormat="1" ht="33.6" customHeight="1">
      <c r="A11" s="85"/>
      <c r="B11" s="70" t="str">
        <f>월!C35</f>
        <v>물만두계란국</v>
      </c>
      <c r="C11" s="71" t="str">
        <f>월!D35</f>
        <v>매콤어묵탕</v>
      </c>
      <c r="D11" s="71" t="str">
        <f>월!E35</f>
        <v>유부맑은국</v>
      </c>
      <c r="E11" s="71" t="str">
        <f>월!F35</f>
        <v>건새우아욱국</v>
      </c>
      <c r="F11" s="77" t="str">
        <f>월!G35</f>
        <v>참치김치찌개</v>
      </c>
    </row>
    <row r="12" spans="1:6" s="47" customFormat="1" ht="33.6" customHeight="1">
      <c r="A12" s="85"/>
      <c r="B12" s="70" t="str">
        <f>월!C36</f>
        <v>미트볼데리야끼</v>
      </c>
      <c r="C12" s="71" t="str">
        <f>월!D36</f>
        <v>돈육간장불고기</v>
      </c>
      <c r="D12" s="71" t="str">
        <f>월!E36</f>
        <v>순살깐풍기</v>
      </c>
      <c r="E12" s="71" t="str">
        <f>월!F36</f>
        <v>멘치까스&amp;소스</v>
      </c>
      <c r="F12" s="77" t="str">
        <f>월!G36</f>
        <v>잡채해물완자전</v>
      </c>
    </row>
    <row r="13" spans="1:6" s="47" customFormat="1" ht="33.6" customHeight="1">
      <c r="A13" s="85"/>
      <c r="B13" s="70" t="str">
        <f>월!C37</f>
        <v>새송이부추무침</v>
      </c>
      <c r="C13" s="71" t="str">
        <f>월!D37</f>
        <v>가지튀김</v>
      </c>
      <c r="D13" s="71" t="str">
        <f>월!E37</f>
        <v>짜사이무침</v>
      </c>
      <c r="E13" s="71" t="str">
        <f>월!F37</f>
        <v>실곤약야채무침</v>
      </c>
      <c r="F13" s="77" t="str">
        <f>월!G37</f>
        <v>올방개묵야채무침</v>
      </c>
    </row>
    <row r="14" spans="1:6" s="47" customFormat="1" ht="33.6" customHeight="1">
      <c r="A14" s="85"/>
      <c r="B14" s="70" t="str">
        <f>월!C38</f>
        <v>미역줄기볶음</v>
      </c>
      <c r="C14" s="71" t="str">
        <f>월!D38</f>
        <v>브로컬리&amp;초장</v>
      </c>
      <c r="D14" s="71" t="str">
        <f>월!E38</f>
        <v>요구르트</v>
      </c>
      <c r="E14" s="71" t="str">
        <f>월!F38</f>
        <v>우엉조림</v>
      </c>
      <c r="F14" s="77" t="str">
        <f>월!G38</f>
        <v>얼갈이나물</v>
      </c>
    </row>
    <row r="15" spans="1:6" s="47" customFormat="1" ht="33.6" customHeight="1">
      <c r="A15" s="86"/>
      <c r="B15" s="70" t="str">
        <f>월!C39</f>
        <v>포기김치</v>
      </c>
      <c r="C15" s="71" t="str">
        <f>월!D39</f>
        <v>포기김치</v>
      </c>
      <c r="D15" s="71" t="str">
        <f>월!E39</f>
        <v>포기김치</v>
      </c>
      <c r="E15" s="71" t="str">
        <f>월!F39</f>
        <v>포기김치</v>
      </c>
      <c r="F15" s="77" t="str">
        <f>월!G39</f>
        <v>열무김치</v>
      </c>
    </row>
    <row r="16" spans="1:6" s="47" customFormat="1" ht="33.6" customHeight="1" thickBot="1">
      <c r="A16" s="72" t="s">
        <v>16</v>
      </c>
      <c r="B16" s="73">
        <f>월!C40</f>
        <v>598</v>
      </c>
      <c r="C16" s="74">
        <f>월!D40</f>
        <v>615</v>
      </c>
      <c r="D16" s="74">
        <f>월!E40</f>
        <v>588</v>
      </c>
      <c r="E16" s="74">
        <f>월!F40</f>
        <v>613</v>
      </c>
      <c r="F16" s="75">
        <f>월!G40</f>
        <v>584</v>
      </c>
    </row>
    <row r="17" spans="1:6" ht="99" customHeight="1">
      <c r="A17" s="87" t="s">
        <v>97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6" customWidth="1"/>
    <col min="2" max="6" width="23" style="76" customWidth="1"/>
    <col min="7" max="16384" width="8.796875" style="76"/>
  </cols>
  <sheetData>
    <row r="1" spans="1:6" s="47" customFormat="1" ht="15.6"/>
    <row r="2" spans="1:6" s="47" customFormat="1" ht="15.6"/>
    <row r="3" spans="1:6" s="47" customFormat="1" ht="15.6"/>
    <row r="4" spans="1:6" s="47" customFormat="1" ht="15.6"/>
    <row r="5" spans="1:6" s="47" customFormat="1" ht="8.25" customHeight="1" thickBot="1"/>
    <row r="6" spans="1:6" s="52" customFormat="1" ht="27.6" customHeight="1" thickBot="1">
      <c r="A6" s="48" t="s">
        <v>3</v>
      </c>
      <c r="B6" s="49" t="s">
        <v>2</v>
      </c>
      <c r="C6" s="50" t="s">
        <v>6</v>
      </c>
      <c r="D6" s="50" t="s">
        <v>13</v>
      </c>
      <c r="E6" s="50" t="s">
        <v>14</v>
      </c>
      <c r="F6" s="51" t="s">
        <v>5</v>
      </c>
    </row>
    <row r="7" spans="1:6" s="52" customFormat="1" ht="28.2" hidden="1" customHeight="1" thickBot="1">
      <c r="A7" s="53"/>
      <c r="B7" s="54" t="s">
        <v>9</v>
      </c>
      <c r="C7" s="55" t="s">
        <v>1</v>
      </c>
      <c r="D7" s="56" t="s">
        <v>10</v>
      </c>
      <c r="E7" s="57" t="s">
        <v>11</v>
      </c>
      <c r="F7" s="58"/>
    </row>
    <row r="8" spans="1:6" s="52" customFormat="1" ht="28.2" hidden="1" customHeight="1" thickBot="1">
      <c r="A8" s="59"/>
      <c r="B8" s="60" t="s">
        <v>12</v>
      </c>
      <c r="C8" s="61" t="s">
        <v>1</v>
      </c>
      <c r="D8" s="62" t="s">
        <v>8</v>
      </c>
      <c r="E8" s="63" t="s">
        <v>7</v>
      </c>
      <c r="F8" s="64" t="s">
        <v>0</v>
      </c>
    </row>
    <row r="9" spans="1:6" s="69" customFormat="1" ht="29.4" customHeight="1" thickBot="1">
      <c r="A9" s="65" t="s">
        <v>3</v>
      </c>
      <c r="B9" s="66">
        <f>월!C41</f>
        <v>25</v>
      </c>
      <c r="C9" s="67">
        <f>월!D41</f>
        <v>26</v>
      </c>
      <c r="D9" s="67">
        <f>월!E41</f>
        <v>27</v>
      </c>
      <c r="E9" s="67">
        <f>월!F41</f>
        <v>28</v>
      </c>
      <c r="F9" s="68">
        <f>월!G41</f>
        <v>29</v>
      </c>
    </row>
    <row r="10" spans="1:6" s="47" customFormat="1" ht="33.6" customHeight="1">
      <c r="A10" s="84" t="s">
        <v>4</v>
      </c>
      <c r="B10" s="70" t="str">
        <f>월!C42</f>
        <v>잡곡밥</v>
      </c>
      <c r="C10" s="71" t="str">
        <f>월!D42</f>
        <v>잡곡밥</v>
      </c>
      <c r="D10" s="71" t="str">
        <f>월!E42</f>
        <v>햄김치볶음밥</v>
      </c>
      <c r="E10" s="71" t="str">
        <f>월!F42</f>
        <v>잡곡밥</v>
      </c>
      <c r="F10" s="77" t="str">
        <f>월!G42</f>
        <v>잡곡밥</v>
      </c>
    </row>
    <row r="11" spans="1:6" s="47" customFormat="1" ht="33.6" customHeight="1">
      <c r="A11" s="85"/>
      <c r="B11" s="70" t="str">
        <f>월!C43</f>
        <v>육개장</v>
      </c>
      <c r="C11" s="71" t="str">
        <f>월!D43</f>
        <v>호박고추장찌개</v>
      </c>
      <c r="D11" s="71" t="str">
        <f>월!E43</f>
        <v>우동장국</v>
      </c>
      <c r="E11" s="71" t="str">
        <f>월!F43</f>
        <v>들깨버섯탕</v>
      </c>
      <c r="F11" s="77" t="str">
        <f>월!G43</f>
        <v>시래기된장국</v>
      </c>
    </row>
    <row r="12" spans="1:6" s="47" customFormat="1" ht="33.6" customHeight="1">
      <c r="A12" s="85"/>
      <c r="B12" s="70" t="str">
        <f>월!C44</f>
        <v>너비아니구이</v>
      </c>
      <c r="C12" s="71" t="str">
        <f>월!D44</f>
        <v>해물볶음우동</v>
      </c>
      <c r="D12" s="71" t="str">
        <f>월!E44</f>
        <v>계란후라이</v>
      </c>
      <c r="E12" s="71" t="str">
        <f>월!F44</f>
        <v>닭볶음탕</v>
      </c>
      <c r="F12" s="77" t="str">
        <f>월!G44</f>
        <v>함박스테이크&amp;소스</v>
      </c>
    </row>
    <row r="13" spans="1:6" s="47" customFormat="1" ht="33.6" customHeight="1">
      <c r="A13" s="85"/>
      <c r="B13" s="70" t="str">
        <f>월!C45</f>
        <v>감자양념조림</v>
      </c>
      <c r="C13" s="71" t="str">
        <f>월!D45</f>
        <v>마늘쫑맛살볶음</v>
      </c>
      <c r="D13" s="71" t="str">
        <f>월!E45</f>
        <v>옥수수고로케&amp;케찹</v>
      </c>
      <c r="E13" s="71" t="str">
        <f>월!F45</f>
        <v>볼어묵조림</v>
      </c>
      <c r="F13" s="77" t="str">
        <f>월!G45</f>
        <v>마카로니샐러드</v>
      </c>
    </row>
    <row r="14" spans="1:6" s="47" customFormat="1" ht="33.6" customHeight="1">
      <c r="A14" s="85"/>
      <c r="B14" s="70" t="str">
        <f>월!C46</f>
        <v>오이미역초무침</v>
      </c>
      <c r="C14" s="71" t="str">
        <f>월!D46</f>
        <v>콩나물무침</v>
      </c>
      <c r="D14" s="71" t="str">
        <f>월!E46</f>
        <v>요구르트</v>
      </c>
      <c r="E14" s="71" t="str">
        <f>월!F46</f>
        <v>부추양파무침</v>
      </c>
      <c r="F14" s="77" t="str">
        <f>월!G46</f>
        <v>오이지무침</v>
      </c>
    </row>
    <row r="15" spans="1:6" s="47" customFormat="1" ht="33.6" customHeight="1">
      <c r="A15" s="86"/>
      <c r="B15" s="70" t="str">
        <f>월!C47</f>
        <v>포기김치</v>
      </c>
      <c r="C15" s="71" t="str">
        <f>월!D47</f>
        <v>포기김치</v>
      </c>
      <c r="D15" s="71" t="str">
        <f>월!E47</f>
        <v>깍두기</v>
      </c>
      <c r="E15" s="71" t="str">
        <f>월!F47</f>
        <v>포기김치</v>
      </c>
      <c r="F15" s="77" t="str">
        <f>월!G47</f>
        <v>포기김치</v>
      </c>
    </row>
    <row r="16" spans="1:6" s="47" customFormat="1" ht="33.6" customHeight="1" thickBot="1">
      <c r="A16" s="72" t="s">
        <v>16</v>
      </c>
      <c r="B16" s="73">
        <f>월!C48</f>
        <v>586</v>
      </c>
      <c r="C16" s="74">
        <f>월!D48</f>
        <v>601</v>
      </c>
      <c r="D16" s="74">
        <f>월!E48</f>
        <v>622</v>
      </c>
      <c r="E16" s="74">
        <f>월!F48</f>
        <v>630</v>
      </c>
      <c r="F16" s="75">
        <f>월!G48</f>
        <v>587</v>
      </c>
    </row>
    <row r="17" spans="1:6" ht="99" customHeight="1">
      <c r="A17" s="87" t="s">
        <v>97</v>
      </c>
      <c r="B17" s="88"/>
      <c r="C17" s="88"/>
      <c r="D17" s="88"/>
      <c r="E17" s="88"/>
      <c r="F17" s="88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월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2024-12-12T06:09:46Z</cp:lastPrinted>
  <dcterms:created xsi:type="dcterms:W3CDTF">2013-09-23T07:30:42Z</dcterms:created>
  <dcterms:modified xsi:type="dcterms:W3CDTF">2025-07-18T08:05:17Z</dcterms:modified>
</cp:coreProperties>
</file>