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ois\Desktop\청밀\2025.00.TSS 식단표\2025.10\1식 발달장애인 평생교육센터\"/>
    </mc:Choice>
  </mc:AlternateContent>
  <bookViews>
    <workbookView xWindow="0" yWindow="0" windowWidth="17532" windowHeight="9084" tabRatio="851"/>
  </bookViews>
  <sheets>
    <sheet name="월" sheetId="4" r:id="rId1"/>
    <sheet name="1주" sheetId="7" r:id="rId2"/>
    <sheet name="2주" sheetId="8" r:id="rId3"/>
    <sheet name="3주" sheetId="9" r:id="rId4"/>
    <sheet name="4주" sheetId="10" r:id="rId5"/>
    <sheet name="5주" sheetId="11" r:id="rId6"/>
  </sheets>
  <definedNames>
    <definedName name="_xlnm._FilterDatabase" localSheetId="0" hidden="1">월!$A$5:$G$49</definedName>
    <definedName name="_xlnm.Print_Area" localSheetId="1">#REF!</definedName>
    <definedName name="_xlnm.Print_Area" localSheetId="2">#REF!</definedName>
    <definedName name="_xlnm.Print_Area" localSheetId="3">#REF!</definedName>
    <definedName name="_xlnm.Print_Area" localSheetId="4">#REF!</definedName>
    <definedName name="_xlnm.Print_Area" localSheetId="5">#REF!</definedName>
    <definedName name="_xlnm.Print_Area" localSheetId="0">월!$A$1:$H$49</definedName>
    <definedName name="_xlnm.Print_Area">#REF!</definedName>
  </definedNames>
  <calcPr calcId="162913"/>
</workbook>
</file>

<file path=xl/calcChain.xml><?xml version="1.0" encoding="utf-8"?>
<calcChain xmlns="http://schemas.openxmlformats.org/spreadsheetml/2006/main">
  <c r="C16" i="11" l="1"/>
  <c r="C15" i="11"/>
  <c r="C14" i="11"/>
  <c r="C13" i="11"/>
  <c r="C12" i="11"/>
  <c r="C11" i="11"/>
  <c r="C10" i="11"/>
  <c r="B16" i="11"/>
  <c r="B12" i="11"/>
  <c r="B13" i="11"/>
  <c r="B14" i="11"/>
  <c r="B15" i="11"/>
  <c r="B11" i="11"/>
  <c r="B10" i="11"/>
  <c r="F16" i="10"/>
  <c r="E16" i="10"/>
  <c r="D16" i="10"/>
  <c r="C16" i="10"/>
  <c r="F15" i="10"/>
  <c r="E15" i="10"/>
  <c r="D15" i="10"/>
  <c r="C15" i="10"/>
  <c r="F14" i="10"/>
  <c r="E14" i="10"/>
  <c r="D14" i="10"/>
  <c r="C14" i="10"/>
  <c r="F13" i="10"/>
  <c r="E13" i="10"/>
  <c r="D13" i="10"/>
  <c r="C13" i="10"/>
  <c r="F12" i="10"/>
  <c r="E12" i="10"/>
  <c r="D12" i="10"/>
  <c r="C12" i="10"/>
  <c r="F11" i="10"/>
  <c r="E11" i="10"/>
  <c r="D11" i="10"/>
  <c r="C11" i="10"/>
  <c r="F10" i="10"/>
  <c r="E10" i="10"/>
  <c r="D10" i="10"/>
  <c r="C10" i="10"/>
  <c r="F16" i="9"/>
  <c r="E16" i="9"/>
  <c r="D16" i="9"/>
  <c r="C16" i="9"/>
  <c r="F15" i="9"/>
  <c r="E15" i="9"/>
  <c r="D15" i="9"/>
  <c r="C15" i="9"/>
  <c r="F14" i="9"/>
  <c r="E14" i="9"/>
  <c r="D14" i="9"/>
  <c r="C14" i="9"/>
  <c r="F13" i="9"/>
  <c r="E13" i="9"/>
  <c r="D13" i="9"/>
  <c r="C13" i="9"/>
  <c r="F12" i="9"/>
  <c r="E12" i="9"/>
  <c r="D12" i="9"/>
  <c r="C12" i="9"/>
  <c r="F11" i="9"/>
  <c r="E11" i="9"/>
  <c r="D11" i="9"/>
  <c r="C11" i="9"/>
  <c r="F10" i="9"/>
  <c r="E10" i="9"/>
  <c r="D10" i="9"/>
  <c r="C10" i="9"/>
  <c r="B16" i="9"/>
  <c r="B12" i="9"/>
  <c r="B13" i="9"/>
  <c r="B14" i="9"/>
  <c r="B15" i="9"/>
  <c r="B11" i="9"/>
  <c r="B10" i="9"/>
  <c r="F16" i="8"/>
  <c r="F15" i="8"/>
  <c r="F14" i="8"/>
  <c r="F13" i="8"/>
  <c r="F12" i="8"/>
  <c r="F11" i="8"/>
  <c r="F10" i="8"/>
  <c r="E16" i="7"/>
  <c r="E15" i="7"/>
  <c r="E14" i="7"/>
  <c r="E13" i="7"/>
  <c r="E12" i="7"/>
  <c r="E11" i="7"/>
  <c r="E10" i="7"/>
  <c r="D16" i="7"/>
  <c r="D15" i="7"/>
  <c r="D14" i="7"/>
  <c r="D13" i="7"/>
  <c r="D12" i="7"/>
  <c r="D11" i="7"/>
  <c r="D10" i="7"/>
  <c r="D9" i="7"/>
  <c r="F9" i="4" l="1"/>
  <c r="G9" i="4" l="1"/>
  <c r="E9" i="7"/>
  <c r="C17" i="4" l="1"/>
  <c r="F9" i="7"/>
  <c r="D17" i="4" l="1"/>
  <c r="B9" i="8"/>
  <c r="E17" i="4" l="1"/>
  <c r="C9" i="8"/>
  <c r="F17" i="4" l="1"/>
  <c r="D9" i="8"/>
  <c r="G17" i="4" l="1"/>
  <c r="E9" i="8"/>
  <c r="C25" i="4" l="1"/>
  <c r="F9" i="8"/>
  <c r="D25" i="4" l="1"/>
  <c r="B9" i="9"/>
  <c r="E25" i="4" l="1"/>
  <c r="C9" i="9"/>
  <c r="F25" i="4" l="1"/>
  <c r="D9" i="9"/>
  <c r="G25" i="4" l="1"/>
  <c r="E9" i="9"/>
  <c r="C33" i="4" l="1"/>
  <c r="F9" i="9"/>
  <c r="D33" i="4" l="1"/>
  <c r="B9" i="10"/>
  <c r="E33" i="4" l="1"/>
  <c r="C9" i="10"/>
  <c r="F33" i="4" l="1"/>
  <c r="D9" i="10"/>
  <c r="G33" i="4" l="1"/>
  <c r="E9" i="10"/>
  <c r="C41" i="4" l="1"/>
  <c r="F9" i="10"/>
  <c r="D41" i="4" l="1"/>
  <c r="B9" i="11"/>
  <c r="E41" i="4" l="1"/>
  <c r="C9" i="11"/>
  <c r="F41" i="4" l="1"/>
  <c r="D9" i="11"/>
  <c r="G41" i="4" l="1"/>
  <c r="F9" i="11" s="1"/>
  <c r="E9" i="11"/>
</calcChain>
</file>

<file path=xl/sharedStrings.xml><?xml version="1.0" encoding="utf-8"?>
<sst xmlns="http://schemas.openxmlformats.org/spreadsheetml/2006/main" count="210" uniqueCount="84">
  <si>
    <t>영양강화 DAY</t>
  </si>
  <si>
    <t>LOHAS DAY</t>
  </si>
  <si>
    <t>월</t>
  </si>
  <si>
    <t xml:space="preserve">  </t>
  </si>
  <si>
    <t>점심</t>
  </si>
  <si>
    <t>금</t>
  </si>
  <si>
    <t>화</t>
  </si>
  <si>
    <t>저염 DAY</t>
  </si>
  <si>
    <t>항산화 DAY</t>
  </si>
  <si>
    <t>활력DAY</t>
  </si>
  <si>
    <t>항산화DAY</t>
  </si>
  <si>
    <t>저염DAY</t>
  </si>
  <si>
    <t>활력강화 DAY</t>
  </si>
  <si>
    <t>수</t>
    <phoneticPr fontId="29" type="noConversion"/>
  </si>
  <si>
    <t>목</t>
    <phoneticPr fontId="29" type="noConversion"/>
  </si>
  <si>
    <t>열량</t>
    <phoneticPr fontId="29" type="noConversion"/>
  </si>
  <si>
    <t>열량</t>
    <phoneticPr fontId="29" type="noConversion"/>
  </si>
  <si>
    <t>잔치국수</t>
    <phoneticPr fontId="29" type="noConversion"/>
  </si>
  <si>
    <t>잡곡밥</t>
  </si>
  <si>
    <t>추가밥</t>
    <phoneticPr fontId="29" type="noConversion"/>
  </si>
  <si>
    <t>오징어제육불고기</t>
    <phoneticPr fontId="29" type="noConversion"/>
  </si>
  <si>
    <t>숙주나물</t>
    <phoneticPr fontId="29" type="noConversion"/>
  </si>
  <si>
    <t>포기김치</t>
    <phoneticPr fontId="29" type="noConversion"/>
  </si>
  <si>
    <t>포기김치</t>
  </si>
  <si>
    <t>비빔밥</t>
    <phoneticPr fontId="29" type="noConversion"/>
  </si>
  <si>
    <t>유부장국</t>
    <phoneticPr fontId="29" type="noConversion"/>
  </si>
  <si>
    <t>계란후라이</t>
    <phoneticPr fontId="29" type="noConversion"/>
  </si>
  <si>
    <t>콘샐러드</t>
    <phoneticPr fontId="29" type="noConversion"/>
  </si>
  <si>
    <t>깍두기</t>
  </si>
  <si>
    <t>들깨미역국</t>
    <phoneticPr fontId="29" type="noConversion"/>
  </si>
  <si>
    <t>돈육고추장찌개</t>
  </si>
  <si>
    <t>한식잡채</t>
  </si>
  <si>
    <t>부추겉절이</t>
  </si>
  <si>
    <t>돈까스&amp;소스</t>
    <phoneticPr fontId="29" type="noConversion"/>
  </si>
  <si>
    <t>오복지무침</t>
    <phoneticPr fontId="29" type="noConversion"/>
  </si>
  <si>
    <t>도토리묵국</t>
  </si>
  <si>
    <t>콩나물무침</t>
  </si>
  <si>
    <t>근대된장국</t>
  </si>
  <si>
    <t>오색모듬전</t>
    <phoneticPr fontId="29" type="noConversion"/>
  </si>
  <si>
    <t>추가밥</t>
  </si>
  <si>
    <t>포기김치</t>
    <phoneticPr fontId="29" type="noConversion"/>
  </si>
  <si>
    <t>꼬치어묵우동</t>
    <phoneticPr fontId="29" type="noConversion"/>
  </si>
  <si>
    <t>돈육두루치기</t>
    <phoneticPr fontId="29" type="noConversion"/>
  </si>
  <si>
    <t>가지튀김&amp;양념장</t>
    <phoneticPr fontId="29" type="noConversion"/>
  </si>
  <si>
    <t>깻잎지</t>
    <phoneticPr fontId="29" type="noConversion"/>
  </si>
  <si>
    <t>요구르트</t>
    <phoneticPr fontId="29" type="noConversion"/>
  </si>
  <si>
    <t>황태콩나물해장국</t>
  </si>
  <si>
    <t>단무지무침</t>
    <phoneticPr fontId="29" type="noConversion"/>
  </si>
  <si>
    <t>육개장</t>
  </si>
  <si>
    <t>미역줄기볶음</t>
  </si>
  <si>
    <t>오징어새송이초무침</t>
    <phoneticPr fontId="29" type="noConversion"/>
  </si>
  <si>
    <t>두부구이&amp;양념장</t>
    <phoneticPr fontId="29" type="noConversion"/>
  </si>
  <si>
    <t>제육김치볶음</t>
    <phoneticPr fontId="29" type="noConversion"/>
  </si>
  <si>
    <t>감자수제비국</t>
    <phoneticPr fontId="29" type="noConversion"/>
  </si>
  <si>
    <t>포기김치</t>
    <phoneticPr fontId="29" type="noConversion"/>
  </si>
  <si>
    <t>후랑크소시지볶음</t>
    <phoneticPr fontId="29" type="noConversion"/>
  </si>
  <si>
    <t>닭곰탕</t>
  </si>
  <si>
    <t>쥐어채볶음</t>
    <phoneticPr fontId="29" type="noConversion"/>
  </si>
  <si>
    <t>상추겉절이</t>
    <phoneticPr fontId="29" type="noConversion"/>
  </si>
  <si>
    <t>물만두계란국</t>
    <phoneticPr fontId="29" type="noConversion"/>
  </si>
  <si>
    <t>청경채무침</t>
    <phoneticPr fontId="29" type="noConversion"/>
  </si>
  <si>
    <t>순대찜</t>
    <phoneticPr fontId="29" type="noConversion"/>
  </si>
  <si>
    <t>비빔만두</t>
    <phoneticPr fontId="29" type="noConversion"/>
  </si>
  <si>
    <t>우엉조림</t>
    <phoneticPr fontId="29" type="noConversion"/>
  </si>
  <si>
    <t>찜닭</t>
    <phoneticPr fontId="29" type="noConversion"/>
  </si>
  <si>
    <t>닭볶음탕</t>
    <phoneticPr fontId="29" type="noConversion"/>
  </si>
  <si>
    <t>감자당근채볶음</t>
    <phoneticPr fontId="29" type="noConversion"/>
  </si>
  <si>
    <t>떡갈비바베큐조림</t>
    <phoneticPr fontId="29" type="noConversion"/>
  </si>
  <si>
    <t>고구마샐러드</t>
    <phoneticPr fontId="29" type="noConversion"/>
  </si>
  <si>
    <t>꽃맛살샐러드</t>
    <phoneticPr fontId="29" type="noConversion"/>
  </si>
  <si>
    <t>구운어묵볶음</t>
    <phoneticPr fontId="29" type="noConversion"/>
  </si>
  <si>
    <t>오징어김치전</t>
  </si>
  <si>
    <t>오이고추쌈장무침</t>
  </si>
  <si>
    <t>청포묵김무침</t>
    <phoneticPr fontId="29" type="noConversion"/>
  </si>
  <si>
    <t>돈사태떡찜</t>
    <phoneticPr fontId="29" type="noConversion"/>
  </si>
  <si>
    <t>참나물겉절이</t>
    <phoneticPr fontId="29" type="noConversion"/>
  </si>
  <si>
    <t>미니새송이조림</t>
    <phoneticPr fontId="29" type="noConversion"/>
  </si>
  <si>
    <t>모듬장조림</t>
    <phoneticPr fontId="29" type="noConversion"/>
  </si>
  <si>
    <t>마늘쫑맛살볶음</t>
    <phoneticPr fontId="29" type="noConversion"/>
  </si>
  <si>
    <t>오이양파무침</t>
    <phoneticPr fontId="29" type="noConversion"/>
  </si>
  <si>
    <r>
      <rPr>
        <b/>
        <sz val="10"/>
        <color rgb="FF002060"/>
        <rFont val="맑은 고딕"/>
        <family val="3"/>
        <charset val="129"/>
      </rPr>
      <t>◆ 원산지 표시 ◆
쌀:국내산 / 배추김치:배추(국내산),고춧가루(국내산) / 소고기 및 가공품:호주산 / 돼지고기 및 가공품:국내산 / 두부류 및 콩가공품(대두):수입산
명태(북어,코다리):러시아산 / 오리:중국산 / 고등어:국내산 / 갈치:모로코산 / 낙지,쭈꾸미:베트남산 / 꽃게:중국산
참치캔(가다랑어):원양산 / 닭가공품:국내산 / 오징어 및 가공품:중국산 / 닭곰탕:닭(국내산) / 닭볶음탕, 찜닭:닭(국내산과 브라질산 섞음)</t>
    </r>
    <r>
      <rPr>
        <b/>
        <sz val="10"/>
        <color rgb="FFC00000"/>
        <rFont val="맑은 고딕"/>
        <family val="3"/>
        <charset val="129"/>
      </rPr>
      <t xml:space="preserve">
◆ 식재 사정 및 식수인원에 의하여 식단은 변경될 수 있습니다.
</t>
    </r>
    <r>
      <rPr>
        <b/>
        <sz val="10"/>
        <color rgb="FF002060"/>
        <rFont val="맑은 고딕"/>
        <family val="3"/>
        <charset val="129"/>
      </rPr>
      <t/>
    </r>
    <phoneticPr fontId="29" type="noConversion"/>
  </si>
  <si>
    <r>
      <rPr>
        <b/>
        <sz val="10"/>
        <color rgb="FF000000"/>
        <rFont val="맑은 고딕"/>
        <family val="3"/>
        <charset val="129"/>
      </rPr>
      <t>◆ 원산지 표시 ◆
쌀:국내산 / 배추김치:배추(국내산),고춧가루(국내산) / 소고기 및 가공품:호주산 / 돼지고기 및 가공품:국내산 / 두부류 및 콩가공품(대두):수입산
명태(북어,코다리):러시아산 / 오리:중국산 / 고등어:국내산 / 갈치:모로코산 / 낙지,쭈꾸미:베트남산 / 꽃게:중국산 / 조기:기니산
참치캔(가다랑어):원양산 / 닭가공품:국내산 / 오징어 및 가공품:중국산 / 닭곰탕:닭(국내산) / 닭볶음탕, 찜닭:닭(국내산과 브라질산 섞음)</t>
    </r>
    <r>
      <rPr>
        <b/>
        <sz val="10"/>
        <color rgb="FFC00000"/>
        <rFont val="맑은 고딕"/>
        <family val="3"/>
        <charset val="129"/>
      </rPr>
      <t xml:space="preserve">
</t>
    </r>
    <r>
      <rPr>
        <b/>
        <sz val="10"/>
        <color rgb="FF002060"/>
        <rFont val="맑은 고딕"/>
        <family val="3"/>
        <charset val="129"/>
      </rPr>
      <t xml:space="preserve">◆ 식단표 작성 : 청밀 영양사 심혜영 </t>
    </r>
    <r>
      <rPr>
        <b/>
        <sz val="18"/>
        <color rgb="FF000000"/>
        <rFont val="맑은 고딕"/>
        <family val="3"/>
        <charset val="129"/>
      </rPr>
      <t xml:space="preserve">
에덴장애인종합복지관</t>
    </r>
    <phoneticPr fontId="29" type="noConversion"/>
  </si>
  <si>
    <t>미역국</t>
    <phoneticPr fontId="29" type="noConversion"/>
  </si>
  <si>
    <t>모듬어묵국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</si>
</sst>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58">
    <font>
      <sz val="11"/>
      <color rgb="FF000000"/>
      <name val="돋움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1"/>
      <color rgb="FFFFFFFF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1"/>
      <color rgb="FFFF9900"/>
      <name val="맑은 고딕"/>
      <family val="3"/>
      <charset val="129"/>
    </font>
    <font>
      <sz val="11"/>
      <color rgb="FF800080"/>
      <name val="맑은 고딕"/>
      <family val="3"/>
      <charset val="129"/>
    </font>
    <font>
      <sz val="11"/>
      <color rgb="FF993300"/>
      <name val="맑은 고딕"/>
      <family val="3"/>
      <charset val="129"/>
    </font>
    <font>
      <i/>
      <sz val="11"/>
      <color rgb="FF808080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sz val="10"/>
      <color rgb="FF000000"/>
      <name val="한컴바탕"/>
      <family val="1"/>
      <charset val="129"/>
    </font>
    <font>
      <sz val="11"/>
      <color rgb="FFFF99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333399"/>
      <name val="맑은 고딕"/>
      <family val="3"/>
      <charset val="129"/>
    </font>
    <font>
      <b/>
      <sz val="18"/>
      <color rgb="FF003366"/>
      <name val="맑은 고딕"/>
      <family val="3"/>
      <charset val="129"/>
    </font>
    <font>
      <b/>
      <sz val="15"/>
      <color rgb="FF003366"/>
      <name val="맑은 고딕"/>
      <family val="3"/>
      <charset val="129"/>
    </font>
    <font>
      <b/>
      <sz val="13"/>
      <color rgb="FF003366"/>
      <name val="맑은 고딕"/>
      <family val="3"/>
      <charset val="129"/>
    </font>
    <font>
      <b/>
      <sz val="11"/>
      <color rgb="FF003366"/>
      <name val="맑은 고딕"/>
      <family val="3"/>
      <charset val="129"/>
    </font>
    <font>
      <sz val="11"/>
      <color rgb="FF008000"/>
      <name val="맑은 고딕"/>
      <family val="3"/>
      <charset val="129"/>
    </font>
    <font>
      <b/>
      <sz val="11"/>
      <color rgb="FF333333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2"/>
      <color rgb="FF15943E"/>
      <name val="맑은 고딕"/>
      <family val="3"/>
      <charset val="129"/>
    </font>
    <font>
      <b/>
      <sz val="12"/>
      <color rgb="FFBD3D3D"/>
      <name val="맑은 고딕"/>
      <family val="3"/>
      <charset val="129"/>
    </font>
    <font>
      <b/>
      <sz val="12"/>
      <color rgb="FF2F7880"/>
      <name val="맑은 고딕"/>
      <family val="3"/>
      <charset val="129"/>
    </font>
    <font>
      <b/>
      <sz val="12"/>
      <color rgb="FFAC7A12"/>
      <name val="맑은 고딕"/>
      <family val="3"/>
      <charset val="129"/>
    </font>
    <font>
      <b/>
      <sz val="12"/>
      <color rgb="FF2B5686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2"/>
      <color rgb="FFFFFFFF"/>
      <name val="맑은 고딕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b/>
      <sz val="18"/>
      <color rgb="FF993366"/>
      <name val="맑은 고딕"/>
      <family val="3"/>
      <charset val="129"/>
    </font>
    <font>
      <b/>
      <sz val="18"/>
      <color rgb="FFFF9900"/>
      <name val="맑은 고딕"/>
      <family val="3"/>
      <charset val="129"/>
    </font>
    <font>
      <b/>
      <sz val="18"/>
      <color rgb="FF808000"/>
      <name val="맑은 고딕"/>
      <family val="3"/>
      <charset val="129"/>
    </font>
    <font>
      <b/>
      <sz val="18"/>
      <color rgb="FF339966"/>
      <name val="맑은 고딕"/>
      <family val="3"/>
      <charset val="129"/>
    </font>
    <font>
      <b/>
      <sz val="18"/>
      <color rgb="FF333399"/>
      <name val="맑은 고딕"/>
      <family val="3"/>
      <charset val="129"/>
    </font>
    <font>
      <b/>
      <sz val="22"/>
      <color rgb="FF000000"/>
      <name val="맑은 고딕"/>
      <family val="3"/>
      <charset val="129"/>
    </font>
    <font>
      <b/>
      <sz val="15"/>
      <name val="맑은 고딕"/>
      <family val="3"/>
      <charset val="129"/>
    </font>
    <font>
      <b/>
      <sz val="15"/>
      <color rgb="FF000000"/>
      <name val="맑은 고딕"/>
      <family val="3"/>
      <charset val="129"/>
    </font>
    <font>
      <b/>
      <sz val="8"/>
      <color rgb="FF000000"/>
      <name val="맑은 고딕"/>
      <family val="3"/>
      <charset val="129"/>
    </font>
    <font>
      <b/>
      <sz val="10"/>
      <color rgb="FFC00000"/>
      <name val="맑은 고딕"/>
      <family val="3"/>
      <charset val="129"/>
    </font>
    <font>
      <b/>
      <sz val="10"/>
      <color rgb="FF00206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5"/>
      <color rgb="FFFFFFFF"/>
      <name val="함초롬돋움"/>
      <family val="3"/>
      <charset val="129"/>
    </font>
    <font>
      <sz val="15"/>
      <color rgb="FFBD3D3D"/>
      <name val="함초롬돋움"/>
      <family val="3"/>
      <charset val="129"/>
    </font>
    <font>
      <sz val="15"/>
      <color rgb="FF15943E"/>
      <name val="함초롬돋움"/>
      <family val="3"/>
      <charset val="129"/>
    </font>
    <font>
      <sz val="15"/>
      <color rgb="FFAC7A12"/>
      <name val="함초롬돋움"/>
      <family val="3"/>
      <charset val="129"/>
    </font>
    <font>
      <sz val="15"/>
      <color rgb="FF2F7880"/>
      <name val="함초롬돋움"/>
      <family val="3"/>
      <charset val="129"/>
    </font>
    <font>
      <sz val="15"/>
      <color rgb="FF2B5686"/>
      <name val="함초롬돋움"/>
      <family val="3"/>
      <charset val="129"/>
    </font>
    <font>
      <sz val="15"/>
      <color rgb="FF993366"/>
      <name val="함초롬돋움"/>
      <family val="3"/>
      <charset val="129"/>
    </font>
    <font>
      <sz val="15"/>
      <color rgb="FFFF9900"/>
      <name val="함초롬돋움"/>
      <family val="3"/>
      <charset val="129"/>
    </font>
    <font>
      <sz val="15"/>
      <color rgb="FF808000"/>
      <name val="함초롬돋움"/>
      <family val="3"/>
      <charset val="129"/>
    </font>
    <font>
      <sz val="15"/>
      <color rgb="FF339966"/>
      <name val="함초롬돋움"/>
      <family val="3"/>
      <charset val="129"/>
    </font>
    <font>
      <sz val="15"/>
      <color rgb="FF333399"/>
      <name val="함초롬돋움"/>
      <family val="3"/>
      <charset val="129"/>
    </font>
    <font>
      <sz val="15"/>
      <name val="함초롬돋움"/>
      <family val="3"/>
      <charset val="129"/>
    </font>
    <font>
      <sz val="15"/>
      <color rgb="FF000000"/>
      <name val="함초롬돋움"/>
      <family val="3"/>
      <charset val="129"/>
    </font>
    <font>
      <sz val="15"/>
      <color rgb="FF002060"/>
      <name val="함초롬돋움"/>
      <family val="3"/>
      <charset val="129"/>
    </font>
    <font>
      <b/>
      <sz val="18"/>
      <color rgb="FF000000"/>
      <name val="맑은 고딕"/>
      <family val="3"/>
      <charset val="129"/>
    </font>
  </fonts>
  <fills count="27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5BF4C"/>
        <bgColor indexed="64"/>
      </patternFill>
    </fill>
    <fill>
      <patternFill patternType="solid">
        <fgColor rgb="FFF2F2F2"/>
        <bgColor indexed="64"/>
      </patternFill>
    </fill>
  </fills>
  <borders count="5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</borders>
  <cellStyleXfs count="61">
    <xf numFmtId="0" fontId="0" fillId="0" borderId="0"/>
    <xf numFmtId="0" fontId="2" fillId="2" borderId="0">
      <alignment vertical="center"/>
    </xf>
    <xf numFmtId="0" fontId="2" fillId="3" borderId="0">
      <alignment vertical="center"/>
    </xf>
    <xf numFmtId="0" fontId="2" fillId="4" borderId="0">
      <alignment vertical="center"/>
    </xf>
    <xf numFmtId="0" fontId="2" fillId="5" borderId="0">
      <alignment vertical="center"/>
    </xf>
    <xf numFmtId="0" fontId="2" fillId="6" borderId="0">
      <alignment vertical="center"/>
    </xf>
    <xf numFmtId="0" fontId="2" fillId="7" borderId="0">
      <alignment vertical="center"/>
    </xf>
    <xf numFmtId="0" fontId="2" fillId="8" borderId="0">
      <alignment vertical="center"/>
    </xf>
    <xf numFmtId="0" fontId="2" fillId="9" borderId="0">
      <alignment vertical="center"/>
    </xf>
    <xf numFmtId="0" fontId="2" fillId="10" borderId="0">
      <alignment vertical="center"/>
    </xf>
    <xf numFmtId="0" fontId="2" fillId="5" borderId="0">
      <alignment vertical="center"/>
    </xf>
    <xf numFmtId="0" fontId="2" fillId="8" borderId="0">
      <alignment vertical="center"/>
    </xf>
    <xf numFmtId="0" fontId="2" fillId="11" borderId="0">
      <alignment vertical="center"/>
    </xf>
    <xf numFmtId="0" fontId="3" fillId="12" borderId="0">
      <alignment vertical="center"/>
    </xf>
    <xf numFmtId="0" fontId="3" fillId="9" borderId="0">
      <alignment vertical="center"/>
    </xf>
    <xf numFmtId="0" fontId="3" fillId="10" borderId="0">
      <alignment vertical="center"/>
    </xf>
    <xf numFmtId="0" fontId="3" fillId="13" borderId="0">
      <alignment vertical="center"/>
    </xf>
    <xf numFmtId="0" fontId="3" fillId="14" borderId="0">
      <alignment vertical="center"/>
    </xf>
    <xf numFmtId="0" fontId="3" fillId="15" borderId="0">
      <alignment vertical="center"/>
    </xf>
    <xf numFmtId="0" fontId="3" fillId="16" borderId="0">
      <alignment vertical="center"/>
    </xf>
    <xf numFmtId="0" fontId="3" fillId="17" borderId="0">
      <alignment vertical="center"/>
    </xf>
    <xf numFmtId="0" fontId="3" fillId="18" borderId="0">
      <alignment vertical="center"/>
    </xf>
    <xf numFmtId="0" fontId="3" fillId="13" borderId="0">
      <alignment vertical="center"/>
    </xf>
    <xf numFmtId="0" fontId="3" fillId="14" borderId="0">
      <alignment vertical="center"/>
    </xf>
    <xf numFmtId="0" fontId="3" fillId="19" borderId="0">
      <alignment vertical="center"/>
    </xf>
    <xf numFmtId="0" fontId="4" fillId="0" borderId="0">
      <alignment vertical="center"/>
    </xf>
    <xf numFmtId="0" fontId="5" fillId="20" borderId="1">
      <alignment vertical="center"/>
    </xf>
    <xf numFmtId="0" fontId="6" fillId="3" borderId="0">
      <alignment vertical="center"/>
    </xf>
    <xf numFmtId="0" fontId="2" fillId="21" borderId="2">
      <alignment vertical="center"/>
    </xf>
    <xf numFmtId="0" fontId="7" fillId="22" borderId="0">
      <alignment vertical="center"/>
    </xf>
    <xf numFmtId="0" fontId="8" fillId="0" borderId="0">
      <alignment vertical="center"/>
    </xf>
    <xf numFmtId="0" fontId="9" fillId="23" borderId="3">
      <alignment vertical="center"/>
    </xf>
    <xf numFmtId="41" fontId="28" fillId="0" borderId="0">
      <alignment vertical="center"/>
    </xf>
    <xf numFmtId="0" fontId="10" fillId="0" borderId="0"/>
    <xf numFmtId="0" fontId="11" fillId="0" borderId="4">
      <alignment vertical="center"/>
    </xf>
    <xf numFmtId="0" fontId="12" fillId="0" borderId="5">
      <alignment vertical="center"/>
    </xf>
    <xf numFmtId="0" fontId="13" fillId="7" borderId="1">
      <alignment vertical="center"/>
    </xf>
    <xf numFmtId="0" fontId="14" fillId="0" borderId="0">
      <alignment vertical="center"/>
    </xf>
    <xf numFmtId="0" fontId="15" fillId="0" borderId="6">
      <alignment vertical="center"/>
    </xf>
    <xf numFmtId="0" fontId="16" fillId="0" borderId="7">
      <alignment vertical="center"/>
    </xf>
    <xf numFmtId="0" fontId="17" fillId="0" borderId="8">
      <alignment vertical="center"/>
    </xf>
    <xf numFmtId="0" fontId="17" fillId="0" borderId="0">
      <alignment vertical="center"/>
    </xf>
    <xf numFmtId="0" fontId="18" fillId="4" borderId="0">
      <alignment vertical="center"/>
    </xf>
    <xf numFmtId="0" fontId="19" fillId="20" borderId="9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1" fillId="0" borderId="0">
      <alignment vertical="center"/>
    </xf>
  </cellStyleXfs>
  <cellXfs count="101">
    <xf numFmtId="0" fontId="0" fillId="0" borderId="0" xfId="0" applyNumberFormat="1"/>
    <xf numFmtId="0" fontId="20" fillId="0" borderId="0" xfId="0" applyNumberFormat="1" applyFont="1"/>
    <xf numFmtId="0" fontId="21" fillId="0" borderId="13" xfId="0" applyNumberFormat="1" applyFont="1" applyFill="1" applyBorder="1" applyAlignment="1" applyProtection="1">
      <alignment horizontal="center" vertical="center" wrapText="1"/>
    </xf>
    <xf numFmtId="0" fontId="23" fillId="0" borderId="13" xfId="0" applyNumberFormat="1" applyFont="1" applyFill="1" applyBorder="1" applyAlignment="1" applyProtection="1">
      <alignment horizontal="center" vertical="center" wrapText="1"/>
    </xf>
    <xf numFmtId="0" fontId="24" fillId="0" borderId="14" xfId="0" applyNumberFormat="1" applyFont="1" applyFill="1" applyBorder="1" applyAlignment="1" applyProtection="1">
      <alignment horizontal="center" vertical="center" wrapText="1"/>
    </xf>
    <xf numFmtId="0" fontId="26" fillId="0" borderId="0" xfId="0" applyNumberFormat="1" applyFont="1"/>
    <xf numFmtId="0" fontId="27" fillId="24" borderId="10" xfId="0" applyNumberFormat="1" applyFont="1" applyFill="1" applyBorder="1" applyAlignment="1" applyProtection="1">
      <alignment horizontal="center" vertical="center" wrapText="1"/>
    </xf>
    <xf numFmtId="0" fontId="27" fillId="24" borderId="18" xfId="0" applyNumberFormat="1" applyFont="1" applyFill="1" applyBorder="1" applyAlignment="1" applyProtection="1">
      <alignment horizontal="center" vertical="center" wrapText="1"/>
    </xf>
    <xf numFmtId="0" fontId="22" fillId="0" borderId="19" xfId="0" applyNumberFormat="1" applyFont="1" applyFill="1" applyBorder="1" applyAlignment="1" applyProtection="1">
      <alignment horizontal="center" vertical="center" wrapText="1"/>
    </xf>
    <xf numFmtId="0" fontId="27" fillId="24" borderId="21" xfId="0" applyNumberFormat="1" applyFont="1" applyFill="1" applyBorder="1" applyAlignment="1" applyProtection="1">
      <alignment horizontal="left" vertical="center" wrapText="1"/>
    </xf>
    <xf numFmtId="0" fontId="27" fillId="0" borderId="22" xfId="0" applyNumberFormat="1" applyFont="1" applyFill="1" applyBorder="1" applyAlignment="1" applyProtection="1">
      <alignment horizontal="left" vertical="center" wrapText="1"/>
    </xf>
    <xf numFmtId="0" fontId="27" fillId="0" borderId="23" xfId="0" applyNumberFormat="1" applyFont="1" applyFill="1" applyBorder="1" applyAlignment="1">
      <alignment horizontal="left" vertical="center" wrapText="1"/>
    </xf>
    <xf numFmtId="0" fontId="20" fillId="0" borderId="16" xfId="0" applyNumberFormat="1" applyFont="1" applyFill="1" applyBorder="1" applyAlignment="1" applyProtection="1">
      <alignment horizontal="center" vertical="center" wrapText="1"/>
    </xf>
    <xf numFmtId="0" fontId="30" fillId="0" borderId="20" xfId="0" applyNumberFormat="1" applyFont="1" applyFill="1" applyBorder="1" applyAlignment="1">
      <alignment horizontal="center" vertical="center" wrapText="1"/>
    </xf>
    <xf numFmtId="0" fontId="31" fillId="0" borderId="15" xfId="0" applyNumberFormat="1" applyFont="1" applyFill="1" applyBorder="1" applyAlignment="1">
      <alignment horizontal="center" vertical="center" wrapText="1"/>
    </xf>
    <xf numFmtId="0" fontId="32" fillId="0" borderId="15" xfId="0" applyNumberFormat="1" applyFont="1" applyFill="1" applyBorder="1" applyAlignment="1">
      <alignment horizontal="center" vertical="center" wrapText="1"/>
    </xf>
    <xf numFmtId="0" fontId="37" fillId="0" borderId="0" xfId="0" applyNumberFormat="1" applyFont="1"/>
    <xf numFmtId="0" fontId="37" fillId="25" borderId="17" xfId="0" applyNumberFormat="1" applyFont="1" applyFill="1" applyBorder="1" applyAlignment="1" applyProtection="1">
      <alignment horizontal="center" vertical="center" wrapText="1"/>
    </xf>
    <xf numFmtId="0" fontId="37" fillId="25" borderId="17" xfId="0" applyNumberFormat="1" applyFont="1" applyFill="1" applyBorder="1" applyAlignment="1" applyProtection="1">
      <alignment horizontal="justify" vertical="center" wrapText="1"/>
    </xf>
    <xf numFmtId="0" fontId="37" fillId="25" borderId="31" xfId="0" applyNumberFormat="1" applyFont="1" applyFill="1" applyBorder="1" applyAlignment="1" applyProtection="1">
      <alignment horizontal="justify" vertical="center" wrapText="1"/>
    </xf>
    <xf numFmtId="0" fontId="33" fillId="0" borderId="15" xfId="0" applyNumberFormat="1" applyFont="1" applyFill="1" applyBorder="1" applyAlignment="1">
      <alignment horizontal="center" vertical="center" wrapText="1"/>
    </xf>
    <xf numFmtId="0" fontId="36" fillId="25" borderId="1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0" fillId="0" borderId="33" xfId="0" applyNumberFormat="1" applyFont="1" applyFill="1" applyBorder="1" applyAlignment="1" applyProtection="1">
      <alignment horizontal="center" vertical="center" wrapText="1"/>
    </xf>
    <xf numFmtId="0" fontId="20" fillId="0" borderId="27" xfId="0" applyNumberFormat="1" applyFont="1" applyFill="1" applyBorder="1" applyAlignment="1" applyProtection="1">
      <alignment horizontal="center" vertical="center" wrapText="1"/>
    </xf>
    <xf numFmtId="0" fontId="38" fillId="26" borderId="24" xfId="0" applyNumberFormat="1" applyFont="1" applyFill="1" applyBorder="1" applyAlignment="1" applyProtection="1">
      <alignment horizontal="center" vertical="center" wrapText="1"/>
    </xf>
    <xf numFmtId="0" fontId="20" fillId="0" borderId="34" xfId="0" applyNumberFormat="1" applyFont="1" applyFill="1" applyBorder="1" applyAlignment="1" applyProtection="1">
      <alignment horizontal="center" vertical="center" wrapText="1"/>
    </xf>
    <xf numFmtId="0" fontId="20" fillId="0" borderId="29" xfId="0" applyNumberFormat="1" applyFont="1" applyFill="1" applyBorder="1" applyAlignment="1" applyProtection="1">
      <alignment horizontal="center" vertical="center" wrapText="1"/>
    </xf>
    <xf numFmtId="0" fontId="40" fillId="26" borderId="26" xfId="0" applyNumberFormat="1" applyFont="1" applyFill="1" applyBorder="1" applyAlignment="1" applyProtection="1">
      <alignment horizontal="center" vertical="center" wrapText="1"/>
    </xf>
    <xf numFmtId="0" fontId="40" fillId="26" borderId="11" xfId="0" applyNumberFormat="1" applyFont="1" applyFill="1" applyBorder="1" applyAlignment="1" applyProtection="1">
      <alignment horizontal="center" vertical="center" wrapText="1"/>
    </xf>
    <xf numFmtId="0" fontId="40" fillId="26" borderId="28" xfId="0" applyNumberFormat="1" applyFont="1" applyFill="1" applyBorder="1" applyAlignment="1" applyProtection="1">
      <alignment horizontal="center" vertical="center" wrapText="1"/>
    </xf>
    <xf numFmtId="0" fontId="36" fillId="25" borderId="35" xfId="0" applyNumberFormat="1" applyFont="1" applyFill="1" applyBorder="1" applyAlignment="1" applyProtection="1">
      <alignment horizontal="center" vertical="center" wrapText="1"/>
    </xf>
    <xf numFmtId="0" fontId="40" fillId="26" borderId="16" xfId="0" applyNumberFormat="1" applyFont="1" applyFill="1" applyBorder="1" applyAlignment="1" applyProtection="1">
      <alignment horizontal="center" vertical="center" wrapText="1"/>
    </xf>
    <xf numFmtId="0" fontId="27" fillId="24" borderId="36" xfId="0" applyNumberFormat="1" applyFont="1" applyFill="1" applyBorder="1" applyAlignment="1" applyProtection="1">
      <alignment horizontal="center" vertical="center" wrapText="1"/>
    </xf>
    <xf numFmtId="0" fontId="25" fillId="0" borderId="37" xfId="0" applyNumberFormat="1" applyFont="1" applyFill="1" applyBorder="1" applyAlignment="1" applyProtection="1">
      <alignment horizontal="center" vertical="center" wrapText="1"/>
    </xf>
    <xf numFmtId="0" fontId="34" fillId="0" borderId="37" xfId="0" applyNumberFormat="1" applyFont="1" applyFill="1" applyBorder="1" applyAlignment="1">
      <alignment horizontal="center" vertical="center" wrapText="1"/>
    </xf>
    <xf numFmtId="0" fontId="36" fillId="25" borderId="38" xfId="0" applyNumberFormat="1" applyFont="1" applyFill="1" applyBorder="1" applyAlignment="1" applyProtection="1">
      <alignment horizontal="center" vertical="center" wrapText="1"/>
    </xf>
    <xf numFmtId="0" fontId="20" fillId="0" borderId="39" xfId="0" applyNumberFormat="1" applyFont="1" applyFill="1" applyBorder="1" applyAlignment="1" applyProtection="1">
      <alignment horizontal="center" vertical="center" wrapText="1"/>
    </xf>
    <xf numFmtId="0" fontId="20" fillId="0" borderId="40" xfId="0" applyNumberFormat="1" applyFont="1" applyFill="1" applyBorder="1" applyAlignment="1" applyProtection="1">
      <alignment horizontal="center" vertical="center" wrapText="1"/>
    </xf>
    <xf numFmtId="0" fontId="40" fillId="26" borderId="41" xfId="0" applyNumberFormat="1" applyFont="1" applyFill="1" applyBorder="1" applyAlignment="1" applyProtection="1">
      <alignment horizontal="center" vertical="center" wrapText="1"/>
    </xf>
    <xf numFmtId="0" fontId="38" fillId="26" borderId="43" xfId="0" applyNumberFormat="1" applyFont="1" applyFill="1" applyBorder="1" applyAlignment="1" applyProtection="1">
      <alignment horizontal="center" vertical="center" wrapText="1"/>
    </xf>
    <xf numFmtId="0" fontId="40" fillId="26" borderId="26" xfId="46" applyNumberFormat="1" applyFont="1" applyFill="1" applyBorder="1" applyAlignment="1" applyProtection="1">
      <alignment horizontal="center" vertical="center" wrapText="1"/>
    </xf>
    <xf numFmtId="0" fontId="40" fillId="26" borderId="11" xfId="46" applyNumberFormat="1" applyFont="1" applyFill="1" applyBorder="1" applyAlignment="1" applyProtection="1">
      <alignment horizontal="center" vertical="center" wrapText="1"/>
    </xf>
    <xf numFmtId="0" fontId="40" fillId="26" borderId="28" xfId="46" applyNumberFormat="1" applyFont="1" applyFill="1" applyBorder="1" applyAlignment="1" applyProtection="1">
      <alignment horizontal="center" vertical="center" wrapText="1"/>
    </xf>
    <xf numFmtId="0" fontId="40" fillId="26" borderId="42" xfId="0" applyNumberFormat="1" applyFont="1" applyFill="1" applyBorder="1" applyAlignment="1" applyProtection="1">
      <alignment horizontal="center" vertical="center" wrapText="1"/>
    </xf>
    <xf numFmtId="0" fontId="20" fillId="0" borderId="0" xfId="46" applyNumberFormat="1" applyFont="1"/>
    <xf numFmtId="0" fontId="27" fillId="24" borderId="21" xfId="46" applyNumberFormat="1" applyFont="1" applyFill="1" applyBorder="1" applyAlignment="1" applyProtection="1">
      <alignment horizontal="left" vertical="center" wrapText="1"/>
    </xf>
    <xf numFmtId="0" fontId="43" fillId="24" borderId="18" xfId="46" applyNumberFormat="1" applyFont="1" applyFill="1" applyBorder="1" applyAlignment="1" applyProtection="1">
      <alignment horizontal="center" vertical="center" wrapText="1"/>
    </xf>
    <xf numFmtId="0" fontId="43" fillId="24" borderId="10" xfId="46" applyNumberFormat="1" applyFont="1" applyFill="1" applyBorder="1" applyAlignment="1" applyProtection="1">
      <alignment horizontal="center" vertical="center" wrapText="1"/>
    </xf>
    <xf numFmtId="0" fontId="43" fillId="24" borderId="36" xfId="46" applyNumberFormat="1" applyFont="1" applyFill="1" applyBorder="1" applyAlignment="1" applyProtection="1">
      <alignment horizontal="center" vertical="center" wrapText="1"/>
    </xf>
    <xf numFmtId="0" fontId="26" fillId="0" borderId="0" xfId="46" applyNumberFormat="1" applyFont="1"/>
    <xf numFmtId="0" fontId="27" fillId="0" borderId="22" xfId="46" applyNumberFormat="1" applyFont="1" applyFill="1" applyBorder="1" applyAlignment="1" applyProtection="1">
      <alignment horizontal="left" vertical="center" wrapText="1"/>
    </xf>
    <xf numFmtId="0" fontId="44" fillId="0" borderId="19" xfId="46" applyNumberFormat="1" applyFont="1" applyFill="1" applyBorder="1" applyAlignment="1" applyProtection="1">
      <alignment horizontal="center" vertical="center" wrapText="1"/>
    </xf>
    <xf numFmtId="0" fontId="45" fillId="0" borderId="13" xfId="46" applyNumberFormat="1" applyFont="1" applyFill="1" applyBorder="1" applyAlignment="1" applyProtection="1">
      <alignment horizontal="center" vertical="center" wrapText="1"/>
    </xf>
    <xf numFmtId="0" fontId="46" fillId="0" borderId="14" xfId="46" applyNumberFormat="1" applyFont="1" applyFill="1" applyBorder="1" applyAlignment="1" applyProtection="1">
      <alignment horizontal="center" vertical="center" wrapText="1"/>
    </xf>
    <xf numFmtId="0" fontId="47" fillId="0" borderId="13" xfId="46" applyNumberFormat="1" applyFont="1" applyFill="1" applyBorder="1" applyAlignment="1" applyProtection="1">
      <alignment horizontal="center" vertical="center" wrapText="1"/>
    </xf>
    <xf numFmtId="0" fontId="48" fillId="0" borderId="37" xfId="46" applyNumberFormat="1" applyFont="1" applyFill="1" applyBorder="1" applyAlignment="1" applyProtection="1">
      <alignment horizontal="center" vertical="center" wrapText="1"/>
    </xf>
    <xf numFmtId="0" fontId="27" fillId="0" borderId="23" xfId="46" applyNumberFormat="1" applyFont="1" applyFill="1" applyBorder="1" applyAlignment="1">
      <alignment horizontal="left" vertical="center" wrapText="1"/>
    </xf>
    <xf numFmtId="0" fontId="49" fillId="0" borderId="20" xfId="46" applyNumberFormat="1" applyFont="1" applyFill="1" applyBorder="1" applyAlignment="1">
      <alignment horizontal="center" vertical="center" wrapText="1"/>
    </xf>
    <xf numFmtId="0" fontId="50" fillId="0" borderId="15" xfId="46" applyNumberFormat="1" applyFont="1" applyFill="1" applyBorder="1" applyAlignment="1">
      <alignment horizontal="center" vertical="center" wrapText="1"/>
    </xf>
    <xf numFmtId="0" fontId="51" fillId="0" borderId="15" xfId="46" applyNumberFormat="1" applyFont="1" applyFill="1" applyBorder="1" applyAlignment="1">
      <alignment horizontal="center" vertical="center" wrapText="1"/>
    </xf>
    <xf numFmtId="0" fontId="52" fillId="0" borderId="15" xfId="46" applyNumberFormat="1" applyFont="1" applyFill="1" applyBorder="1" applyAlignment="1">
      <alignment horizontal="center" vertical="center" wrapText="1"/>
    </xf>
    <xf numFmtId="0" fontId="53" fillId="0" borderId="37" xfId="46" applyNumberFormat="1" applyFont="1" applyFill="1" applyBorder="1" applyAlignment="1">
      <alignment horizontal="center" vertical="center" wrapText="1"/>
    </xf>
    <xf numFmtId="0" fontId="37" fillId="25" borderId="17" xfId="46" applyNumberFormat="1" applyFont="1" applyFill="1" applyBorder="1" applyAlignment="1" applyProtection="1">
      <alignment horizontal="justify" vertical="center" wrapText="1"/>
    </xf>
    <xf numFmtId="0" fontId="54" fillId="25" borderId="35" xfId="46" applyNumberFormat="1" applyFont="1" applyFill="1" applyBorder="1" applyAlignment="1" applyProtection="1">
      <alignment horizontal="center" vertical="center" wrapText="1"/>
    </xf>
    <xf numFmtId="0" fontId="54" fillId="25" borderId="12" xfId="46" applyNumberFormat="1" applyFont="1" applyFill="1" applyBorder="1" applyAlignment="1" applyProtection="1">
      <alignment horizontal="center" vertical="center" wrapText="1"/>
    </xf>
    <xf numFmtId="0" fontId="54" fillId="25" borderId="38" xfId="46" applyNumberFormat="1" applyFont="1" applyFill="1" applyBorder="1" applyAlignment="1" applyProtection="1">
      <alignment horizontal="center" vertical="center" wrapText="1"/>
    </xf>
    <xf numFmtId="0" fontId="37" fillId="0" borderId="0" xfId="46" applyNumberFormat="1" applyFont="1"/>
    <xf numFmtId="0" fontId="55" fillId="0" borderId="33" xfId="46" applyNumberFormat="1" applyFont="1" applyFill="1" applyBorder="1" applyAlignment="1" applyProtection="1">
      <alignment horizontal="center" vertical="center" wrapText="1"/>
    </xf>
    <xf numFmtId="0" fontId="55" fillId="0" borderId="27" xfId="46" applyNumberFormat="1" applyFont="1" applyFill="1" applyBorder="1" applyAlignment="1" applyProtection="1">
      <alignment horizontal="center" vertical="center" wrapText="1"/>
    </xf>
    <xf numFmtId="0" fontId="55" fillId="26" borderId="24" xfId="46" applyNumberFormat="1" applyFont="1" applyFill="1" applyBorder="1" applyAlignment="1" applyProtection="1">
      <alignment horizontal="center" vertical="center" wrapText="1"/>
    </xf>
    <xf numFmtId="0" fontId="56" fillId="26" borderId="26" xfId="46" applyNumberFormat="1" applyFont="1" applyFill="1" applyBorder="1" applyAlignment="1" applyProtection="1">
      <alignment horizontal="center" vertical="center" wrapText="1"/>
    </xf>
    <xf numFmtId="0" fontId="56" fillId="26" borderId="11" xfId="46" applyNumberFormat="1" applyFont="1" applyFill="1" applyBorder="1" applyAlignment="1" applyProtection="1">
      <alignment horizontal="center" vertical="center" wrapText="1"/>
    </xf>
    <xf numFmtId="0" fontId="56" fillId="26" borderId="41" xfId="46" applyNumberFormat="1" applyFont="1" applyFill="1" applyBorder="1" applyAlignment="1" applyProtection="1">
      <alignment horizontal="center" vertical="center" wrapText="1"/>
    </xf>
    <xf numFmtId="0" fontId="1" fillId="0" borderId="0" xfId="60">
      <alignment vertical="center"/>
    </xf>
    <xf numFmtId="0" fontId="55" fillId="0" borderId="44" xfId="46" applyNumberFormat="1" applyFont="1" applyFill="1" applyBorder="1" applyAlignment="1" applyProtection="1">
      <alignment horizontal="center" vertical="center" wrapText="1"/>
    </xf>
    <xf numFmtId="0" fontId="20" fillId="0" borderId="44" xfId="0" applyNumberFormat="1" applyFont="1" applyFill="1" applyBorder="1" applyAlignment="1" applyProtection="1">
      <alignment horizontal="center" vertical="center" wrapText="1"/>
    </xf>
    <xf numFmtId="0" fontId="36" fillId="25" borderId="45" xfId="0" applyNumberFormat="1" applyFont="1" applyFill="1" applyBorder="1" applyAlignment="1" applyProtection="1">
      <alignment horizontal="center" vertical="center" wrapText="1"/>
    </xf>
    <xf numFmtId="0" fontId="55" fillId="0" borderId="33" xfId="46" applyNumberFormat="1" applyFont="1" applyFill="1" applyBorder="1" applyAlignment="1" applyProtection="1">
      <alignment horizontal="center" vertical="center" shrinkToFit="1"/>
    </xf>
    <xf numFmtId="0" fontId="35" fillId="0" borderId="25" xfId="0" applyNumberFormat="1" applyFont="1" applyBorder="1" applyAlignment="1">
      <alignment horizontal="center" wrapText="1"/>
    </xf>
    <xf numFmtId="0" fontId="20" fillId="0" borderId="25" xfId="0" applyNumberFormat="1" applyFont="1" applyBorder="1" applyAlignment="1">
      <alignment horizontal="center"/>
    </xf>
    <xf numFmtId="0" fontId="20" fillId="0" borderId="23" xfId="0" applyNumberFormat="1" applyFont="1" applyFill="1" applyBorder="1" applyAlignment="1" applyProtection="1">
      <alignment horizontal="center" vertical="center" wrapText="1"/>
    </xf>
    <xf numFmtId="0" fontId="20" fillId="0" borderId="22" xfId="0" applyNumberFormat="1" applyFont="1" applyFill="1" applyBorder="1" applyAlignment="1" applyProtection="1">
      <alignment horizontal="center" vertical="center" wrapText="1"/>
    </xf>
    <xf numFmtId="0" fontId="20" fillId="0" borderId="30" xfId="0" applyNumberFormat="1" applyFont="1" applyFill="1" applyBorder="1" applyAlignment="1" applyProtection="1">
      <alignment horizontal="center" vertical="center" wrapText="1"/>
    </xf>
    <xf numFmtId="0" fontId="55" fillId="0" borderId="23" xfId="46" applyNumberFormat="1" applyFont="1" applyFill="1" applyBorder="1" applyAlignment="1" applyProtection="1">
      <alignment horizontal="center" vertical="center" wrapText="1"/>
    </xf>
    <xf numFmtId="0" fontId="55" fillId="0" borderId="22" xfId="46" applyNumberFormat="1" applyFont="1" applyFill="1" applyBorder="1" applyAlignment="1" applyProtection="1">
      <alignment horizontal="center" vertical="center" wrapText="1"/>
    </xf>
    <xf numFmtId="0" fontId="55" fillId="0" borderId="30" xfId="46" applyNumberFormat="1" applyFont="1" applyFill="1" applyBorder="1" applyAlignment="1" applyProtection="1">
      <alignment horizontal="center" vertical="center" wrapText="1"/>
    </xf>
    <xf numFmtId="0" fontId="20" fillId="0" borderId="25" xfId="46" applyNumberFormat="1" applyFont="1" applyBorder="1" applyAlignment="1">
      <alignment horizontal="center" wrapText="1"/>
    </xf>
    <xf numFmtId="0" fontId="20" fillId="0" borderId="25" xfId="46" applyNumberFormat="1" applyFont="1" applyBorder="1" applyAlignment="1">
      <alignment horizontal="center"/>
    </xf>
    <xf numFmtId="0" fontId="20" fillId="0" borderId="46" xfId="0" applyNumberFormat="1" applyFont="1" applyFill="1" applyBorder="1" applyAlignment="1" applyProtection="1">
      <alignment horizontal="center" vertical="center" wrapText="1"/>
    </xf>
    <xf numFmtId="0" fontId="20" fillId="0" borderId="47" xfId="0" applyNumberFormat="1" applyFont="1" applyFill="1" applyBorder="1" applyAlignment="1" applyProtection="1">
      <alignment horizontal="center" vertical="center" wrapText="1"/>
    </xf>
    <xf numFmtId="0" fontId="20" fillId="0" borderId="48" xfId="0" applyNumberFormat="1" applyFont="1" applyFill="1" applyBorder="1" applyAlignment="1" applyProtection="1">
      <alignment horizontal="center" vertical="center" wrapText="1"/>
    </xf>
    <xf numFmtId="0" fontId="20" fillId="0" borderId="49" xfId="0" applyNumberFormat="1" applyFont="1" applyFill="1" applyBorder="1" applyAlignment="1" applyProtection="1">
      <alignment horizontal="center" vertical="center" wrapText="1"/>
    </xf>
    <xf numFmtId="0" fontId="20" fillId="0" borderId="50" xfId="0" applyNumberFormat="1" applyFont="1" applyFill="1" applyBorder="1" applyAlignment="1" applyProtection="1">
      <alignment horizontal="center" vertical="center" wrapText="1"/>
    </xf>
    <xf numFmtId="0" fontId="20" fillId="0" borderId="51" xfId="0" applyNumberFormat="1" applyFont="1" applyFill="1" applyBorder="1" applyAlignment="1" applyProtection="1">
      <alignment horizontal="center" vertical="center" wrapText="1"/>
    </xf>
    <xf numFmtId="0" fontId="20" fillId="0" borderId="52" xfId="0" applyNumberFormat="1" applyFont="1" applyFill="1" applyBorder="1" applyAlignment="1" applyProtection="1">
      <alignment horizontal="center" vertical="center" wrapText="1"/>
    </xf>
    <xf numFmtId="0" fontId="20" fillId="0" borderId="53" xfId="0" applyNumberFormat="1" applyFont="1" applyFill="1" applyBorder="1" applyAlignment="1" applyProtection="1">
      <alignment horizontal="center" vertical="center" wrapText="1"/>
    </xf>
    <xf numFmtId="0" fontId="20" fillId="0" borderId="54" xfId="0" applyNumberFormat="1" applyFont="1" applyFill="1" applyBorder="1" applyAlignment="1" applyProtection="1">
      <alignment horizontal="center" vertical="center" wrapText="1"/>
    </xf>
    <xf numFmtId="0" fontId="20" fillId="0" borderId="55" xfId="0" applyNumberFormat="1" applyFont="1" applyFill="1" applyBorder="1" applyAlignment="1" applyProtection="1">
      <alignment horizontal="center" vertical="center" wrapText="1"/>
    </xf>
    <xf numFmtId="0" fontId="20" fillId="0" borderId="56" xfId="0" applyNumberFormat="1" applyFont="1" applyFill="1" applyBorder="1" applyAlignment="1" applyProtection="1">
      <alignment horizontal="center" vertical="center" wrapText="1"/>
    </xf>
    <xf numFmtId="0" fontId="20" fillId="0" borderId="57" xfId="0" applyNumberFormat="1" applyFont="1" applyFill="1" applyBorder="1" applyAlignment="1" applyProtection="1">
      <alignment horizontal="center" vertical="center" wrapText="1"/>
    </xf>
  </cellXfs>
  <cellStyles count="61">
    <cellStyle name="20% - 강조색1" xfId="1"/>
    <cellStyle name="20% - 강조색2" xfId="2"/>
    <cellStyle name="20% - 강조색3" xfId="3"/>
    <cellStyle name="20% - 강조색4" xfId="4"/>
    <cellStyle name="20% - 강조색5" xfId="5"/>
    <cellStyle name="20% - 강조색6" xfId="6"/>
    <cellStyle name="40% - 강조색1" xfId="7"/>
    <cellStyle name="40% - 강조색2" xfId="8"/>
    <cellStyle name="40% - 강조색3" xfId="9"/>
    <cellStyle name="40% - 강조색4" xfId="10"/>
    <cellStyle name="40% - 강조색5" xfId="11"/>
    <cellStyle name="40% - 강조색6" xfId="12"/>
    <cellStyle name="60% - 강조색1" xfId="13"/>
    <cellStyle name="60% - 강조색2" xfId="14"/>
    <cellStyle name="60% - 강조색3" xfId="15"/>
    <cellStyle name="60% - 강조색4" xfId="16"/>
    <cellStyle name="60% - 강조색5" xfId="17"/>
    <cellStyle name="60% - 강조색6" xfId="18"/>
    <cellStyle name="강조색1" xfId="19"/>
    <cellStyle name="강조색2" xfId="20"/>
    <cellStyle name="강조색3" xfId="21"/>
    <cellStyle name="강조색4" xfId="22"/>
    <cellStyle name="강조색5" xfId="23"/>
    <cellStyle name="강조색6" xfId="24"/>
    <cellStyle name="경고문" xfId="25"/>
    <cellStyle name="계산" xfId="26"/>
    <cellStyle name="나쁨" xfId="27"/>
    <cellStyle name="메모" xfId="28"/>
    <cellStyle name="보통" xfId="29"/>
    <cellStyle name="설명 텍스트" xfId="30"/>
    <cellStyle name="셀 확인" xfId="31"/>
    <cellStyle name="쉼표 [0] 2" xfId="32"/>
    <cellStyle name="스타일 1" xfId="33"/>
    <cellStyle name="연결된 셀" xfId="34"/>
    <cellStyle name="요약" xfId="35"/>
    <cellStyle name="입력" xfId="36"/>
    <cellStyle name="제목" xfId="37"/>
    <cellStyle name="제목 1" xfId="38"/>
    <cellStyle name="제목 2" xfId="39"/>
    <cellStyle name="제목 3" xfId="40"/>
    <cellStyle name="제목 4" xfId="41"/>
    <cellStyle name="좋음" xfId="42"/>
    <cellStyle name="출력" xfId="43"/>
    <cellStyle name="표준" xfId="0" builtinId="0"/>
    <cellStyle name="표준 10" xfId="44"/>
    <cellStyle name="표준 11" xfId="45"/>
    <cellStyle name="표준 12" xfId="57"/>
    <cellStyle name="표준 13" xfId="60"/>
    <cellStyle name="표준 2" xfId="46"/>
    <cellStyle name="표준 2 2" xfId="59"/>
    <cellStyle name="표준 2 4" xfId="47"/>
    <cellStyle name="표준 2 5" xfId="48"/>
    <cellStyle name="표준 3" xfId="49"/>
    <cellStyle name="표준 3 2" xfId="58"/>
    <cellStyle name="표준 4" xfId="50"/>
    <cellStyle name="표준 5" xfId="51"/>
    <cellStyle name="표준 6" xfId="52"/>
    <cellStyle name="표준 7" xfId="53"/>
    <cellStyle name="표준 7 2" xfId="56"/>
    <cellStyle name="표준 8" xfId="54"/>
    <cellStyle name="표준 9" xfId="55"/>
  </cellStyles>
  <dxfs count="14">
    <dxf>
      <fill>
        <patternFill patternType="solid">
          <fgColor rgb="FF315F97"/>
          <bgColor rgb="FF315F97"/>
        </patternFill>
      </fill>
    </dxf>
    <dxf>
      <fill>
        <patternFill patternType="solid">
          <fgColor rgb="FF8393B2"/>
          <bgColor rgb="FF8393B2"/>
        </patternFill>
      </fill>
      <border>
        <top style="thin">
          <color rgb="FF315F97"/>
        </top>
        <bottom style="thin">
          <color rgb="FF315F97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315F97"/>
        </top>
      </border>
    </dxf>
    <dxf>
      <font>
        <b/>
      </font>
      <border>
        <bottom style="medium">
          <color rgb="FF315F97"/>
        </bottom>
      </border>
    </dxf>
    <dxf>
      <font>
        <color rgb="FF000000"/>
      </font>
      <border>
        <top style="medium">
          <color rgb="FF315F97"/>
        </top>
        <bottom style="medium">
          <color rgb="FF315F97"/>
        </bottom>
      </border>
    </dxf>
    <dxf>
      <fill>
        <patternFill patternType="solid">
          <fgColor rgb="FFB2C9E6"/>
          <bgColor rgb="FFB2C9E6"/>
        </patternFill>
      </fill>
    </dxf>
    <dxf>
      <fill>
        <patternFill patternType="solid">
          <fgColor rgb="FFB2C9E6"/>
          <bgColor rgb="FFB2C9E6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8E4F3"/>
          <bgColor rgb="FFD8E4F3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6.png"/><Relationship Id="rId4" Type="http://schemas.openxmlformats.org/officeDocument/2006/relationships/image" Target="../media/image5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95885</xdr:colOff>
      <xdr:row>0</xdr:row>
      <xdr:rowOff>93557</xdr:rowOff>
    </xdr:from>
    <xdr:to>
      <xdr:col>6</xdr:col>
      <xdr:colOff>1563581</xdr:colOff>
      <xdr:row>3</xdr:row>
      <xdr:rowOff>160232</xdr:rowOff>
    </xdr:to>
    <xdr:sp macro="" textlink="">
      <xdr:nvSpPr>
        <xdr:cNvPr id="3" name="직사각형 2"/>
        <xdr:cNvSpPr>
          <a:spLocks noRot="1"/>
        </xdr:cNvSpPr>
      </xdr:nvSpPr>
      <xdr:spPr>
        <a:xfrm>
          <a:off x="217805" y="93557"/>
          <a:ext cx="8645736" cy="66103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</a:ln>
        <a:effectLst>
          <a:outerShdw dist="107761" dir="2700000" algn="ctr" rotWithShape="0">
            <a:srgbClr val="808080">
              <a:alpha val="50000"/>
            </a:srgbClr>
          </a:outerShdw>
        </a:effectLst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anchor="ctr"/>
        <a:lstStyle/>
        <a:p>
          <a:pPr algn="ctr"/>
          <a:r>
            <a:rPr lang="ko-KR" altLang="en-US" sz="1800" b="1">
              <a:solidFill>
                <a:srgbClr val="000000"/>
              </a:solidFill>
              <a:latin typeface="맑은 고딕"/>
              <a:ea typeface="맑은 고딕"/>
            </a:rPr>
            <a:t>● </a:t>
          </a:r>
          <a:r>
            <a:rPr lang="en-US" altLang="ko-KR" sz="1800" b="1">
              <a:solidFill>
                <a:srgbClr val="000000"/>
              </a:solidFill>
              <a:latin typeface="맑은 고딕"/>
              <a:ea typeface="맑은 고딕"/>
            </a:rPr>
            <a:t>[</a:t>
          </a:r>
          <a:r>
            <a:rPr lang="en-US" sz="1800" b="1">
              <a:solidFill>
                <a:srgbClr val="000000"/>
              </a:solidFill>
              <a:latin typeface="맑은 고딕"/>
              <a:ea typeface="맑은 고딕"/>
            </a:rPr>
            <a:t>2025</a:t>
          </a:r>
          <a:r>
            <a:rPr lang="ko-KR" altLang="en-US" sz="1800" b="1">
              <a:solidFill>
                <a:srgbClr val="000000"/>
              </a:solidFill>
              <a:latin typeface="맑은 고딕"/>
              <a:ea typeface="맑은 고딕"/>
            </a:rPr>
            <a:t>년</a:t>
          </a:r>
          <a:r>
            <a:rPr lang="en-US" altLang="ko-KR" sz="1800" b="1" baseline="0">
              <a:solidFill>
                <a:srgbClr val="000000"/>
              </a:solidFill>
              <a:latin typeface="맑은 고딕"/>
              <a:ea typeface="맑은 고딕"/>
            </a:rPr>
            <a:t> 10</a:t>
          </a:r>
          <a:r>
            <a:rPr sz="1800" b="1">
              <a:solidFill>
                <a:srgbClr val="000000"/>
              </a:solidFill>
              <a:latin typeface="맑은 고딕"/>
              <a:ea typeface="맑은 고딕"/>
            </a:rPr>
            <a:t>월</a:t>
          </a:r>
          <a:r>
            <a:rPr lang="en-US" sz="1800" b="1">
              <a:solidFill>
                <a:srgbClr val="000000"/>
              </a:solidFill>
              <a:latin typeface="맑은 고딕"/>
              <a:ea typeface="맑은 고딕"/>
            </a:rPr>
            <a:t>] </a:t>
          </a:r>
          <a:r>
            <a:rPr lang="ko-KR" altLang="en-US" sz="1800" b="1">
              <a:solidFill>
                <a:srgbClr val="000000"/>
              </a:solidFill>
              <a:latin typeface="맑은 고딕"/>
              <a:ea typeface="맑은 고딕"/>
            </a:rPr>
            <a:t>에덴장애인종합복지관</a:t>
          </a:r>
          <a:r>
            <a:rPr sz="1800" b="1">
              <a:solidFill>
                <a:srgbClr val="000000"/>
              </a:solidFill>
              <a:latin typeface="맑은 고딕"/>
              <a:ea typeface="맑은 고딕"/>
            </a:rPr>
            <a:t> 식단</a:t>
          </a:r>
          <a:r>
            <a:rPr lang="ko-KR" altLang="en-US" sz="1800" b="1">
              <a:solidFill>
                <a:srgbClr val="000000"/>
              </a:solidFill>
              <a:latin typeface="맑은 고딕"/>
              <a:ea typeface="맑은 고딕"/>
            </a:rPr>
            <a:t>표</a:t>
          </a:r>
          <a:r>
            <a:rPr lang="ko-KR" altLang="en-US" sz="1800" b="1" baseline="0">
              <a:solidFill>
                <a:srgbClr val="000000"/>
              </a:solidFill>
              <a:latin typeface="맑은 고딕"/>
              <a:ea typeface="맑은 고딕"/>
            </a:rPr>
            <a:t> ●</a:t>
          </a:r>
          <a:endParaRPr lang="en-US" altLang="ko-KR" sz="1800" b="1">
            <a:solidFill>
              <a:srgbClr val="000000"/>
            </a:solidFill>
            <a:latin typeface="맑은 고딕"/>
            <a:ea typeface="맑은 고딕"/>
          </a:endParaRPr>
        </a:p>
      </xdr:txBody>
    </xdr:sp>
    <xdr:clientData/>
  </xdr:twoCellAnchor>
  <xdr:twoCellAnchor editAs="oneCell">
    <xdr:from>
      <xdr:col>6</xdr:col>
      <xdr:colOff>934719</xdr:colOff>
      <xdr:row>0</xdr:row>
      <xdr:rowOff>154728</xdr:rowOff>
    </xdr:from>
    <xdr:to>
      <xdr:col>6</xdr:col>
      <xdr:colOff>1480102</xdr:colOff>
      <xdr:row>3</xdr:row>
      <xdr:rowOff>116628</xdr:rowOff>
    </xdr:to>
    <xdr:pic>
      <xdr:nvPicPr>
        <xdr:cNvPr id="5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4679" y="154728"/>
          <a:ext cx="54538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121032</xdr:colOff>
      <xdr:row>48</xdr:row>
      <xdr:rowOff>1089372</xdr:rowOff>
    </xdr:from>
    <xdr:to>
      <xdr:col>5</xdr:col>
      <xdr:colOff>508805</xdr:colOff>
      <xdr:row>48</xdr:row>
      <xdr:rowOff>1260822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6972" y="13852872"/>
          <a:ext cx="387773" cy="171450"/>
        </a:xfrm>
        <a:prstGeom prst="rect">
          <a:avLst/>
        </a:prstGeom>
      </xdr:spPr>
    </xdr:pic>
    <xdr:clientData/>
  </xdr:twoCellAnchor>
  <xdr:twoCellAnchor editAs="oneCell">
    <xdr:from>
      <xdr:col>5</xdr:col>
      <xdr:colOff>121032</xdr:colOff>
      <xdr:row>48</xdr:row>
      <xdr:rowOff>1089372</xdr:rowOff>
    </xdr:from>
    <xdr:to>
      <xdr:col>5</xdr:col>
      <xdr:colOff>508805</xdr:colOff>
      <xdr:row>48</xdr:row>
      <xdr:rowOff>1260822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6972" y="13852872"/>
          <a:ext cx="387773" cy="17145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9</xdr:row>
      <xdr:rowOff>15240</xdr:rowOff>
    </xdr:from>
    <xdr:to>
      <xdr:col>6</xdr:col>
      <xdr:colOff>1729740</xdr:colOff>
      <xdr:row>15</xdr:row>
      <xdr:rowOff>190500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8060" y="1470660"/>
          <a:ext cx="1691640" cy="168402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</xdr:colOff>
      <xdr:row>17</xdr:row>
      <xdr:rowOff>15240</xdr:rowOff>
    </xdr:from>
    <xdr:to>
      <xdr:col>3</xdr:col>
      <xdr:colOff>1668780</xdr:colOff>
      <xdr:row>23</xdr:row>
      <xdr:rowOff>213360</xdr:rowOff>
    </xdr:to>
    <xdr:pic>
      <xdr:nvPicPr>
        <xdr:cNvPr id="8" name="그림 70" descr="329459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" y="3543300"/>
          <a:ext cx="3329940" cy="1706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</xdr:colOff>
      <xdr:row>17</xdr:row>
      <xdr:rowOff>15240</xdr:rowOff>
    </xdr:from>
    <xdr:to>
      <xdr:col>4</xdr:col>
      <xdr:colOff>1661160</xdr:colOff>
      <xdr:row>23</xdr:row>
      <xdr:rowOff>205740</xdr:rowOff>
    </xdr:to>
    <xdr:pic>
      <xdr:nvPicPr>
        <xdr:cNvPr id="9" name="그림 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4780" y="3543300"/>
          <a:ext cx="1638300" cy="169926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1661160</xdr:colOff>
      <xdr:row>23</xdr:row>
      <xdr:rowOff>205740</xdr:rowOff>
    </xdr:to>
    <xdr:pic>
      <xdr:nvPicPr>
        <xdr:cNvPr id="10" name="그림 9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5940" y="3528060"/>
          <a:ext cx="1661160" cy="1714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335280</xdr:colOff>
      <xdr:row>0</xdr:row>
      <xdr:rowOff>78317</xdr:rowOff>
    </xdr:from>
    <xdr:to>
      <xdr:col>5</xdr:col>
      <xdr:colOff>1242059</xdr:colOff>
      <xdr:row>3</xdr:row>
      <xdr:rowOff>99060</xdr:rowOff>
    </xdr:to>
    <xdr:sp macro="" textlink="">
      <xdr:nvSpPr>
        <xdr:cNvPr id="2" name="직사각형 1"/>
        <xdr:cNvSpPr>
          <a:spLocks noRot="1"/>
        </xdr:cNvSpPr>
      </xdr:nvSpPr>
      <xdr:spPr>
        <a:xfrm>
          <a:off x="335280" y="78317"/>
          <a:ext cx="8610599" cy="615103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</a:ln>
        <a:effectLst>
          <a:outerShdw dist="107761" dir="2700000" algn="ctr" rotWithShape="0">
            <a:srgbClr val="808080">
              <a:alpha val="50000"/>
            </a:srgbClr>
          </a:outerShdw>
        </a:effectLst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anchor="ctr"/>
        <a:lstStyle/>
        <a:p>
          <a:pPr algn="ctr"/>
          <a:r>
            <a:rPr lang="ko-KR" altLang="en-US"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● 주간</a:t>
          </a:r>
          <a:r>
            <a:rPr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식단</a:t>
          </a:r>
          <a:r>
            <a:rPr lang="ko-KR" altLang="en-US"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표</a:t>
          </a:r>
          <a:r>
            <a:rPr lang="ko-KR" altLang="en-US" sz="2500" b="1" baseline="0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 ●</a:t>
          </a:r>
          <a:endParaRPr lang="en-US" altLang="ko-KR" sz="2500" b="1">
            <a:solidFill>
              <a:srgbClr val="000000"/>
            </a:solidFill>
            <a:latin typeface="함초롬돋움" pitchFamily="50" charset="-127"/>
            <a:ea typeface="함초롬돋움" pitchFamily="50" charset="-127"/>
            <a:cs typeface="함초롬돋움" pitchFamily="50" charset="-127"/>
          </a:endParaRPr>
        </a:p>
      </xdr:txBody>
    </xdr:sp>
    <xdr:clientData/>
  </xdr:twoCellAnchor>
  <xdr:twoCellAnchor editAs="oneCell">
    <xdr:from>
      <xdr:col>5</xdr:col>
      <xdr:colOff>1079499</xdr:colOff>
      <xdr:row>0</xdr:row>
      <xdr:rowOff>147108</xdr:rowOff>
    </xdr:from>
    <xdr:to>
      <xdr:col>5</xdr:col>
      <xdr:colOff>1083862</xdr:colOff>
      <xdr:row>3</xdr:row>
      <xdr:rowOff>109008</xdr:rowOff>
    </xdr:to>
    <xdr:pic>
      <xdr:nvPicPr>
        <xdr:cNvPr id="3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3319" y="147108"/>
          <a:ext cx="436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644524</xdr:colOff>
      <xdr:row>0</xdr:row>
      <xdr:rowOff>101177</xdr:rowOff>
    </xdr:from>
    <xdr:to>
      <xdr:col>5</xdr:col>
      <xdr:colOff>1189907</xdr:colOff>
      <xdr:row>3</xdr:row>
      <xdr:rowOff>63077</xdr:rowOff>
    </xdr:to>
    <xdr:pic>
      <xdr:nvPicPr>
        <xdr:cNvPr id="4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8344" y="101177"/>
          <a:ext cx="54538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57070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" name="그림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" name="그림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" name="그림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" name="그림 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2" name="그림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3" name="그림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4" name="그림 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5" name="그림 1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6" name="그림 1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7" name="그림 1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8" name="그림 1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9" name="그림 1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0" name="그림 1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1" name="그림 2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2" name="그림 2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3" name="그림 2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4" name="그림 2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5" name="그림 2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6" name="그림 2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7" name="그림 2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8" name="그림 2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9" name="그림 2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0" name="그림 2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1" name="그림 3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2" name="그림 3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3" name="그림 3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4" name="그림 3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5" name="그림 3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6" name="그림 3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7" name="그림 3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8" name="그림 3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9" name="그림 3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0" name="그림 3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1" name="그림 4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2" name="그림 4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3" name="그림 4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4" name="그림 4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5" name="그림 4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6" name="그림 4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7" name="그림 4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8" name="그림 4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9" name="그림 4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0" name="그림 4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1" name="그림 5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2" name="그림 5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9</xdr:row>
      <xdr:rowOff>15240</xdr:rowOff>
    </xdr:from>
    <xdr:to>
      <xdr:col>5</xdr:col>
      <xdr:colOff>1729740</xdr:colOff>
      <xdr:row>15</xdr:row>
      <xdr:rowOff>396240</xdr:rowOff>
    </xdr:to>
    <xdr:pic>
      <xdr:nvPicPr>
        <xdr:cNvPr id="53" name="그림 5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1920" y="1630680"/>
          <a:ext cx="1691640" cy="29413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335280</xdr:colOff>
      <xdr:row>0</xdr:row>
      <xdr:rowOff>78317</xdr:rowOff>
    </xdr:from>
    <xdr:to>
      <xdr:col>5</xdr:col>
      <xdr:colOff>1242059</xdr:colOff>
      <xdr:row>3</xdr:row>
      <xdr:rowOff>99060</xdr:rowOff>
    </xdr:to>
    <xdr:sp macro="" textlink="">
      <xdr:nvSpPr>
        <xdr:cNvPr id="2" name="직사각형 1"/>
        <xdr:cNvSpPr>
          <a:spLocks noRot="1"/>
        </xdr:cNvSpPr>
      </xdr:nvSpPr>
      <xdr:spPr>
        <a:xfrm>
          <a:off x="335280" y="78317"/>
          <a:ext cx="8610599" cy="615103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</a:ln>
        <a:effectLst>
          <a:outerShdw dist="107761" dir="2700000" algn="ctr" rotWithShape="0">
            <a:srgbClr val="808080">
              <a:alpha val="50000"/>
            </a:srgbClr>
          </a:outerShdw>
        </a:effectLst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anchor="ctr"/>
        <a:lstStyle/>
        <a:p>
          <a:pPr algn="ctr"/>
          <a:r>
            <a:rPr lang="ko-KR" altLang="en-US"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● 주간</a:t>
          </a:r>
          <a:r>
            <a:rPr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식단</a:t>
          </a:r>
          <a:r>
            <a:rPr lang="ko-KR" altLang="en-US"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표</a:t>
          </a:r>
          <a:r>
            <a:rPr lang="ko-KR" altLang="en-US" sz="2500" b="1" baseline="0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 ●</a:t>
          </a:r>
          <a:endParaRPr lang="en-US" altLang="ko-KR" sz="2500" b="1">
            <a:solidFill>
              <a:srgbClr val="000000"/>
            </a:solidFill>
            <a:latin typeface="함초롬돋움" pitchFamily="50" charset="-127"/>
            <a:ea typeface="함초롬돋움" pitchFamily="50" charset="-127"/>
            <a:cs typeface="함초롬돋움" pitchFamily="50" charset="-127"/>
          </a:endParaRPr>
        </a:p>
      </xdr:txBody>
    </xdr:sp>
    <xdr:clientData/>
  </xdr:twoCellAnchor>
  <xdr:twoCellAnchor editAs="oneCell">
    <xdr:from>
      <xdr:col>5</xdr:col>
      <xdr:colOff>1079499</xdr:colOff>
      <xdr:row>0</xdr:row>
      <xdr:rowOff>147108</xdr:rowOff>
    </xdr:from>
    <xdr:to>
      <xdr:col>5</xdr:col>
      <xdr:colOff>1083862</xdr:colOff>
      <xdr:row>3</xdr:row>
      <xdr:rowOff>109008</xdr:rowOff>
    </xdr:to>
    <xdr:pic>
      <xdr:nvPicPr>
        <xdr:cNvPr id="3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3319" y="147108"/>
          <a:ext cx="436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644524</xdr:colOff>
      <xdr:row>0</xdr:row>
      <xdr:rowOff>101177</xdr:rowOff>
    </xdr:from>
    <xdr:to>
      <xdr:col>5</xdr:col>
      <xdr:colOff>1189907</xdr:colOff>
      <xdr:row>3</xdr:row>
      <xdr:rowOff>63077</xdr:rowOff>
    </xdr:to>
    <xdr:pic>
      <xdr:nvPicPr>
        <xdr:cNvPr id="4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8344" y="101177"/>
          <a:ext cx="54538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57070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" name="그림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" name="그림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" name="그림 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2" name="그림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3" name="그림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4" name="그림 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5" name="그림 1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6" name="그림 1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7" name="그림 1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8" name="그림 1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9" name="그림 1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0" name="그림 1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1" name="그림 2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2" name="그림 2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3" name="그림 2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4" name="그림 2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5" name="그림 2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6" name="그림 2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7" name="그림 2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8" name="그림 2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9" name="그림 2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0" name="그림 2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1" name="그림 3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2" name="그림 3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3" name="그림 3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4" name="그림 3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5" name="그림 3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6" name="그림 3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7" name="그림 3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8" name="그림 3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9" name="그림 3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0" name="그림 3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1" name="그림 4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2" name="그림 4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3" name="그림 4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4" name="그림 4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5" name="그림 4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6" name="그림 4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7" name="그림 4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8" name="그림 4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9" name="그림 4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0" name="그림 4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1" name="그림 5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2" name="그림 5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3" name="그림 5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4" name="그림 5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5" name="그림 5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6" name="그림 5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7" name="그림 5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8" name="그림 5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9" name="그림 5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0" name="그림 5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1" name="그림 6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2" name="그림 6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3" name="그림 6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4" name="그림 6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5" name="그림 6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6" name="그림 6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7" name="그림 6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8" name="그림 6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9" name="그림 6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0" name="그림 6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1" name="그림 7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</xdr:colOff>
      <xdr:row>9</xdr:row>
      <xdr:rowOff>15240</xdr:rowOff>
    </xdr:from>
    <xdr:to>
      <xdr:col>2</xdr:col>
      <xdr:colOff>1737360</xdr:colOff>
      <xdr:row>15</xdr:row>
      <xdr:rowOff>381000</xdr:rowOff>
    </xdr:to>
    <xdr:pic>
      <xdr:nvPicPr>
        <xdr:cNvPr id="72" name="그림 70" descr="329459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" y="1630680"/>
          <a:ext cx="3474720" cy="2926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</xdr:colOff>
      <xdr:row>9</xdr:row>
      <xdr:rowOff>15240</xdr:rowOff>
    </xdr:from>
    <xdr:to>
      <xdr:col>3</xdr:col>
      <xdr:colOff>1737360</xdr:colOff>
      <xdr:row>15</xdr:row>
      <xdr:rowOff>388620</xdr:rowOff>
    </xdr:to>
    <xdr:pic>
      <xdr:nvPicPr>
        <xdr:cNvPr id="73" name="그림 7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1480" y="1630680"/>
          <a:ext cx="1714500" cy="2933700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</xdr:colOff>
      <xdr:row>9</xdr:row>
      <xdr:rowOff>0</xdr:rowOff>
    </xdr:from>
    <xdr:to>
      <xdr:col>4</xdr:col>
      <xdr:colOff>1729740</xdr:colOff>
      <xdr:row>15</xdr:row>
      <xdr:rowOff>381000</xdr:rowOff>
    </xdr:to>
    <xdr:pic>
      <xdr:nvPicPr>
        <xdr:cNvPr id="74" name="그림 7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6460" y="1615440"/>
          <a:ext cx="1714500" cy="2941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5" name="그림 7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6" name="그림 7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7" name="그림 7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8" name="그림 7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9" name="그림 7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0" name="그림 7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1" name="그림 8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2" name="그림 8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3" name="그림 8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4" name="그림 8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5" name="그림 8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6" name="그림 8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7" name="그림 8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8" name="그림 8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9" name="그림 8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0" name="그림 8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1" name="그림 9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2" name="그림 9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3" name="그림 9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4" name="그림 9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5" name="그림 9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6" name="그림 9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7" name="그림 9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8" name="그림 9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9" name="그림 9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0" name="그림 9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1" name="그림 10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2" name="그림 10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3" name="그림 10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4" name="그림 10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5" name="그림 10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6" name="그림 10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7" name="그림 10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8" name="그림 10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9" name="그림 10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0" name="그림 10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1" name="그림 1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2" name="그림 1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3" name="그림 1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4" name="그림 1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5" name="그림 11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6" name="그림 11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7" name="그림 11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8" name="그림 11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9" name="그림 11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20" name="그림 11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21" name="그림 12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22" name="그림 12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335280</xdr:colOff>
      <xdr:row>0</xdr:row>
      <xdr:rowOff>78317</xdr:rowOff>
    </xdr:from>
    <xdr:to>
      <xdr:col>5</xdr:col>
      <xdr:colOff>1242059</xdr:colOff>
      <xdr:row>3</xdr:row>
      <xdr:rowOff>99060</xdr:rowOff>
    </xdr:to>
    <xdr:sp macro="" textlink="">
      <xdr:nvSpPr>
        <xdr:cNvPr id="2" name="직사각형 1"/>
        <xdr:cNvSpPr>
          <a:spLocks noRot="1"/>
        </xdr:cNvSpPr>
      </xdr:nvSpPr>
      <xdr:spPr>
        <a:xfrm>
          <a:off x="335280" y="78317"/>
          <a:ext cx="8610599" cy="615103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</a:ln>
        <a:effectLst>
          <a:outerShdw dist="107761" dir="2700000" algn="ctr" rotWithShape="0">
            <a:srgbClr val="808080">
              <a:alpha val="50000"/>
            </a:srgbClr>
          </a:outerShdw>
        </a:effectLst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anchor="ctr"/>
        <a:lstStyle/>
        <a:p>
          <a:pPr algn="ctr"/>
          <a:r>
            <a:rPr lang="ko-KR" altLang="en-US"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● 주간</a:t>
          </a:r>
          <a:r>
            <a:rPr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식단</a:t>
          </a:r>
          <a:r>
            <a:rPr lang="ko-KR" altLang="en-US"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표</a:t>
          </a:r>
          <a:r>
            <a:rPr lang="ko-KR" altLang="en-US" sz="2500" b="1" baseline="0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 ●</a:t>
          </a:r>
          <a:endParaRPr lang="en-US" altLang="ko-KR" sz="2500" b="1">
            <a:solidFill>
              <a:srgbClr val="000000"/>
            </a:solidFill>
            <a:latin typeface="함초롬돋움" pitchFamily="50" charset="-127"/>
            <a:ea typeface="함초롬돋움" pitchFamily="50" charset="-127"/>
            <a:cs typeface="함초롬돋움" pitchFamily="50" charset="-127"/>
          </a:endParaRPr>
        </a:p>
      </xdr:txBody>
    </xdr:sp>
    <xdr:clientData/>
  </xdr:twoCellAnchor>
  <xdr:twoCellAnchor editAs="oneCell">
    <xdr:from>
      <xdr:col>5</xdr:col>
      <xdr:colOff>1079499</xdr:colOff>
      <xdr:row>0</xdr:row>
      <xdr:rowOff>147108</xdr:rowOff>
    </xdr:from>
    <xdr:to>
      <xdr:col>5</xdr:col>
      <xdr:colOff>1083862</xdr:colOff>
      <xdr:row>3</xdr:row>
      <xdr:rowOff>109008</xdr:rowOff>
    </xdr:to>
    <xdr:pic>
      <xdr:nvPicPr>
        <xdr:cNvPr id="3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3319" y="147108"/>
          <a:ext cx="436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644524</xdr:colOff>
      <xdr:row>0</xdr:row>
      <xdr:rowOff>101177</xdr:rowOff>
    </xdr:from>
    <xdr:to>
      <xdr:col>5</xdr:col>
      <xdr:colOff>1189907</xdr:colOff>
      <xdr:row>3</xdr:row>
      <xdr:rowOff>63077</xdr:rowOff>
    </xdr:to>
    <xdr:pic>
      <xdr:nvPicPr>
        <xdr:cNvPr id="4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8344" y="101177"/>
          <a:ext cx="54538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57070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" name="그림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" name="그림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" name="그림 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2" name="그림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3" name="그림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4" name="그림 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5" name="그림 1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6" name="그림 1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7" name="그림 1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8" name="그림 1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9" name="그림 1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0" name="그림 1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1" name="그림 2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2" name="그림 2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3" name="그림 2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4" name="그림 2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5" name="그림 2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6" name="그림 2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7" name="그림 2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8" name="그림 2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9" name="그림 2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0" name="그림 2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1" name="그림 3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2" name="그림 3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3" name="그림 3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4" name="그림 3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5" name="그림 3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6" name="그림 3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7" name="그림 3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8" name="그림 3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9" name="그림 3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0" name="그림 3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1" name="그림 4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2" name="그림 4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3" name="그림 4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4" name="그림 4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5" name="그림 4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6" name="그림 4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7" name="그림 4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8" name="그림 4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9" name="그림 4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0" name="그림 4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1" name="그림 5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2" name="그림 5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3" name="그림 5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4" name="그림 5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5" name="그림 5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6" name="그림 5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7" name="그림 5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8" name="그림 5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9" name="그림 5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0" name="그림 5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1" name="그림 6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2" name="그림 6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3" name="그림 6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4" name="그림 6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5" name="그림 6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6" name="그림 6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7" name="그림 6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8" name="그림 6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9" name="그림 6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0" name="그림 6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1" name="그림 7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2" name="그림 7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3" name="그림 7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4" name="그림 7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5" name="그림 7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6" name="그림 7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7" name="그림 7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8" name="그림 7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9" name="그림 7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0" name="그림 7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1" name="그림 8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2" name="그림 8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3" name="그림 8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4" name="그림 8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5" name="그림 8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6" name="그림 8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7" name="그림 8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8" name="그림 8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9" name="그림 8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0" name="그림 8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1" name="그림 9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2" name="그림 9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3" name="그림 9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4" name="그림 9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5" name="그림 9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6" name="그림 9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7" name="그림 9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8" name="그림 9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9" name="그림 9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0" name="그림 9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1" name="그림 10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2" name="그림 10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3" name="그림 10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4" name="그림 10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5" name="그림 10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6" name="그림 10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7" name="그림 10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8" name="그림 10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9" name="그림 10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0" name="그림 10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1" name="그림 1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2" name="그림 1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3" name="그림 1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4" name="그림 1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5" name="그림 11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6" name="그림 11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7" name="그림 11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8" name="그림 11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9" name="그림 11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335280</xdr:colOff>
      <xdr:row>0</xdr:row>
      <xdr:rowOff>78317</xdr:rowOff>
    </xdr:from>
    <xdr:to>
      <xdr:col>5</xdr:col>
      <xdr:colOff>1242059</xdr:colOff>
      <xdr:row>3</xdr:row>
      <xdr:rowOff>99060</xdr:rowOff>
    </xdr:to>
    <xdr:sp macro="" textlink="">
      <xdr:nvSpPr>
        <xdr:cNvPr id="2" name="직사각형 1"/>
        <xdr:cNvSpPr>
          <a:spLocks noRot="1"/>
        </xdr:cNvSpPr>
      </xdr:nvSpPr>
      <xdr:spPr>
        <a:xfrm>
          <a:off x="335280" y="78317"/>
          <a:ext cx="8610599" cy="615103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</a:ln>
        <a:effectLst>
          <a:outerShdw dist="107761" dir="2700000" algn="ctr" rotWithShape="0">
            <a:srgbClr val="808080">
              <a:alpha val="50000"/>
            </a:srgbClr>
          </a:outerShdw>
        </a:effectLst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anchor="ctr"/>
        <a:lstStyle/>
        <a:p>
          <a:pPr algn="ctr"/>
          <a:r>
            <a:rPr lang="ko-KR" altLang="en-US"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● 주간</a:t>
          </a:r>
          <a:r>
            <a:rPr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식단</a:t>
          </a:r>
          <a:r>
            <a:rPr lang="ko-KR" altLang="en-US"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표</a:t>
          </a:r>
          <a:r>
            <a:rPr lang="ko-KR" altLang="en-US" sz="2500" b="1" baseline="0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 ●</a:t>
          </a:r>
          <a:endParaRPr lang="en-US" altLang="ko-KR" sz="2500" b="1">
            <a:solidFill>
              <a:srgbClr val="000000"/>
            </a:solidFill>
            <a:latin typeface="함초롬돋움" pitchFamily="50" charset="-127"/>
            <a:ea typeface="함초롬돋움" pitchFamily="50" charset="-127"/>
            <a:cs typeface="함초롬돋움" pitchFamily="50" charset="-127"/>
          </a:endParaRPr>
        </a:p>
      </xdr:txBody>
    </xdr:sp>
    <xdr:clientData/>
  </xdr:twoCellAnchor>
  <xdr:twoCellAnchor editAs="oneCell">
    <xdr:from>
      <xdr:col>5</xdr:col>
      <xdr:colOff>1079499</xdr:colOff>
      <xdr:row>0</xdr:row>
      <xdr:rowOff>147108</xdr:rowOff>
    </xdr:from>
    <xdr:to>
      <xdr:col>5</xdr:col>
      <xdr:colOff>1083862</xdr:colOff>
      <xdr:row>3</xdr:row>
      <xdr:rowOff>109008</xdr:rowOff>
    </xdr:to>
    <xdr:pic>
      <xdr:nvPicPr>
        <xdr:cNvPr id="3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3319" y="147108"/>
          <a:ext cx="436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644524</xdr:colOff>
      <xdr:row>0</xdr:row>
      <xdr:rowOff>101177</xdr:rowOff>
    </xdr:from>
    <xdr:to>
      <xdr:col>5</xdr:col>
      <xdr:colOff>1189907</xdr:colOff>
      <xdr:row>3</xdr:row>
      <xdr:rowOff>63077</xdr:rowOff>
    </xdr:to>
    <xdr:pic>
      <xdr:nvPicPr>
        <xdr:cNvPr id="4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8344" y="101177"/>
          <a:ext cx="54538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57070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" name="그림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" name="그림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" name="그림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" name="그림 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2" name="그림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3" name="그림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4" name="그림 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5" name="그림 1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6" name="그림 1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7" name="그림 1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8" name="그림 1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9" name="그림 1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0" name="그림 1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1" name="그림 2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2" name="그림 2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3" name="그림 2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4" name="그림 2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5" name="그림 2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6" name="그림 2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7" name="그림 2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8" name="그림 2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9" name="그림 2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0" name="그림 2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1" name="그림 3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2" name="그림 3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3" name="그림 3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4" name="그림 3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5" name="그림 3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6" name="그림 3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7" name="그림 3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8" name="그림 3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9" name="그림 3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0" name="그림 3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1" name="그림 4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2" name="그림 4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3" name="그림 4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4" name="그림 4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5" name="그림 4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6" name="그림 4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7" name="그림 4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8" name="그림 4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9" name="그림 4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0" name="그림 4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1" name="그림 5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2" name="그림 5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3" name="그림 5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4" name="그림 5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5" name="그림 5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6" name="그림 5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7" name="그림 5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8" name="그림 5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9" name="그림 5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0" name="그림 5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1" name="그림 6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2" name="그림 6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3" name="그림 6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4" name="그림 6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5" name="그림 6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6" name="그림 6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7" name="그림 6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8" name="그림 6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9" name="그림 6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0" name="그림 6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1" name="그림 7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2" name="그림 7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3" name="그림 7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4" name="그림 7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5" name="그림 7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6" name="그림 7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7" name="그림 7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8" name="그림 7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9" name="그림 7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0" name="그림 7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1" name="그림 8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2" name="그림 8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3" name="그림 8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4" name="그림 8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5" name="그림 8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6" name="그림 8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7" name="그림 8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8" name="그림 8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9" name="그림 8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0" name="그림 8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1" name="그림 9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2" name="그림 9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3" name="그림 9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4" name="그림 9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5" name="그림 9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6" name="그림 9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7" name="그림 9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8" name="그림 9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9" name="그림 9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0" name="그림 9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1" name="그림 10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2" name="그림 10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3" name="그림 10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4" name="그림 10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5" name="그림 10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6" name="그림 10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7" name="그림 10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8" name="그림 10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9" name="그림 10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0" name="그림 10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1" name="그림 1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2" name="그림 1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3" name="그림 1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4" name="그림 1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5" name="그림 11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6" name="그림 11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335280</xdr:colOff>
      <xdr:row>0</xdr:row>
      <xdr:rowOff>78317</xdr:rowOff>
    </xdr:from>
    <xdr:to>
      <xdr:col>5</xdr:col>
      <xdr:colOff>1242059</xdr:colOff>
      <xdr:row>3</xdr:row>
      <xdr:rowOff>99060</xdr:rowOff>
    </xdr:to>
    <xdr:sp macro="" textlink="">
      <xdr:nvSpPr>
        <xdr:cNvPr id="2" name="직사각형 1"/>
        <xdr:cNvSpPr>
          <a:spLocks noRot="1"/>
        </xdr:cNvSpPr>
      </xdr:nvSpPr>
      <xdr:spPr>
        <a:xfrm>
          <a:off x="335280" y="78317"/>
          <a:ext cx="8610599" cy="615103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</a:ln>
        <a:effectLst>
          <a:outerShdw dist="107761" dir="2700000" algn="ctr" rotWithShape="0">
            <a:srgbClr val="808080">
              <a:alpha val="50000"/>
            </a:srgbClr>
          </a:outerShdw>
        </a:effectLst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anchor="ctr"/>
        <a:lstStyle/>
        <a:p>
          <a:pPr algn="ctr"/>
          <a:r>
            <a:rPr lang="ko-KR" altLang="en-US"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● 주간</a:t>
          </a:r>
          <a:r>
            <a:rPr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식단</a:t>
          </a:r>
          <a:r>
            <a:rPr lang="ko-KR" altLang="en-US"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표</a:t>
          </a:r>
          <a:r>
            <a:rPr lang="ko-KR" altLang="en-US" sz="2500" b="1" baseline="0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 ●</a:t>
          </a:r>
          <a:endParaRPr lang="en-US" altLang="ko-KR" sz="2500" b="1">
            <a:solidFill>
              <a:srgbClr val="000000"/>
            </a:solidFill>
            <a:latin typeface="함초롬돋움" pitchFamily="50" charset="-127"/>
            <a:ea typeface="함초롬돋움" pitchFamily="50" charset="-127"/>
            <a:cs typeface="함초롬돋움" pitchFamily="50" charset="-127"/>
          </a:endParaRPr>
        </a:p>
      </xdr:txBody>
    </xdr:sp>
    <xdr:clientData/>
  </xdr:twoCellAnchor>
  <xdr:twoCellAnchor editAs="oneCell">
    <xdr:from>
      <xdr:col>5</xdr:col>
      <xdr:colOff>1079499</xdr:colOff>
      <xdr:row>0</xdr:row>
      <xdr:rowOff>147108</xdr:rowOff>
    </xdr:from>
    <xdr:to>
      <xdr:col>5</xdr:col>
      <xdr:colOff>1083862</xdr:colOff>
      <xdr:row>3</xdr:row>
      <xdr:rowOff>109008</xdr:rowOff>
    </xdr:to>
    <xdr:pic>
      <xdr:nvPicPr>
        <xdr:cNvPr id="3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3319" y="147108"/>
          <a:ext cx="436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644524</xdr:colOff>
      <xdr:row>0</xdr:row>
      <xdr:rowOff>101177</xdr:rowOff>
    </xdr:from>
    <xdr:to>
      <xdr:col>5</xdr:col>
      <xdr:colOff>1189907</xdr:colOff>
      <xdr:row>3</xdr:row>
      <xdr:rowOff>63077</xdr:rowOff>
    </xdr:to>
    <xdr:pic>
      <xdr:nvPicPr>
        <xdr:cNvPr id="4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8344" y="101177"/>
          <a:ext cx="54538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57070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" name="그림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" name="그림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" name="그림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" name="그림 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2" name="그림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3" name="그림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4" name="그림 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5" name="그림 1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6" name="그림 1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7" name="그림 1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8" name="그림 1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9" name="그림 1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0" name="그림 1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1" name="그림 2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2" name="그림 2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3" name="그림 2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4" name="그림 2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5" name="그림 2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6" name="그림 2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7" name="그림 2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8" name="그림 2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9" name="그림 2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0" name="그림 2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1" name="그림 3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2" name="그림 3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3" name="그림 3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4" name="그림 3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5" name="그림 3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6" name="그림 3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7" name="그림 3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8" name="그림 3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9" name="그림 3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0" name="그림 3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1" name="그림 4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2" name="그림 4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3" name="그림 4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4" name="그림 4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5" name="그림 4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6" name="그림 4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7" name="그림 4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8" name="그림 4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9" name="그림 4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0" name="그림 4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1" name="그림 5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2" name="그림 5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3" name="그림 5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4" name="그림 5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5" name="그림 5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6" name="그림 5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7" name="그림 5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8" name="그림 5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9" name="그림 5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0" name="그림 5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1" name="그림 6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2" name="그림 6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3" name="그림 6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4" name="그림 6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5" name="그림 6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6" name="그림 6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7" name="그림 6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8" name="그림 6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9" name="그림 6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0" name="그림 6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1" name="그림 7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2" name="그림 7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3" name="그림 7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4" name="그림 7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5" name="그림 7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6" name="그림 7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7" name="그림 7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8" name="그림 7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9" name="그림 7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0" name="그림 7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1" name="그림 8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2" name="그림 8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3" name="그림 8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4" name="그림 8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1C3D62"/>
      </a:dk2>
      <a:lt2>
        <a:srgbClr val="E3DCC1"/>
      </a:lt2>
      <a:accent1>
        <a:srgbClr val="315F97"/>
      </a:accent1>
      <a:accent2>
        <a:srgbClr val="C75252"/>
      </a:accent2>
      <a:accent3>
        <a:srgbClr val="E9AE2B"/>
      </a:accent3>
      <a:accent4>
        <a:srgbClr val="699B37"/>
      </a:accent4>
      <a:accent5>
        <a:srgbClr val="358791"/>
      </a:accent5>
      <a:accent6>
        <a:srgbClr val="CA56A7"/>
      </a:accent6>
      <a:hlink>
        <a:srgbClr val="0000FF"/>
      </a:hlink>
      <a:folHlink>
        <a:srgbClr val="800080"/>
      </a:folHlink>
    </a:clrScheme>
    <a:fontScheme name="">
      <a:majorFont>
        <a:latin typeface="HNC_GO_B_HINT_GS"/>
        <a:ea typeface=""/>
        <a:cs typeface="HNC_GO_B_HINT_GS"/>
      </a:majorFont>
      <a:minorFont>
        <a:latin typeface="HNC_GO_B_HINT_GS"/>
        <a:ea typeface=""/>
        <a:cs typeface="HNC_GO_B_HINT_GS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K49"/>
  <sheetViews>
    <sheetView showGridLines="0" tabSelected="1" view="pageBreakPreview" zoomScaleSheetLayoutView="100" workbookViewId="0">
      <selection activeCell="C9" sqref="C9"/>
    </sheetView>
  </sheetViews>
  <sheetFormatPr defaultColWidth="8.8984375" defaultRowHeight="15.6"/>
  <cols>
    <col min="1" max="1" width="1.59765625" style="1" customWidth="1"/>
    <col min="2" max="2" width="5.796875" style="1" customWidth="1"/>
    <col min="3" max="6" width="22.09765625" style="1" customWidth="1"/>
    <col min="7" max="7" width="23.19921875" style="1" customWidth="1"/>
    <col min="8" max="8" width="1.59765625" style="1" customWidth="1"/>
    <col min="9" max="16384" width="8.8984375" style="1"/>
  </cols>
  <sheetData>
    <row r="5" spans="2:7" ht="8.25" customHeight="1" thickBot="1"/>
    <row r="6" spans="2:7" s="5" customFormat="1" ht="19.8" thickBot="1">
      <c r="B6" s="9" t="s">
        <v>3</v>
      </c>
      <c r="C6" s="7" t="s">
        <v>2</v>
      </c>
      <c r="D6" s="6" t="s">
        <v>6</v>
      </c>
      <c r="E6" s="6" t="s">
        <v>13</v>
      </c>
      <c r="F6" s="6" t="s">
        <v>14</v>
      </c>
      <c r="G6" s="33" t="s">
        <v>5</v>
      </c>
    </row>
    <row r="7" spans="2:7" s="5" customFormat="1" ht="42" hidden="1" customHeight="1">
      <c r="B7" s="10"/>
      <c r="C7" s="8" t="s">
        <v>9</v>
      </c>
      <c r="D7" s="2" t="s">
        <v>1</v>
      </c>
      <c r="E7" s="4" t="s">
        <v>10</v>
      </c>
      <c r="F7" s="3" t="s">
        <v>11</v>
      </c>
      <c r="G7" s="34"/>
    </row>
    <row r="8" spans="2:7" s="5" customFormat="1" ht="32.25" hidden="1" customHeight="1" thickBot="1">
      <c r="B8" s="11"/>
      <c r="C8" s="13" t="s">
        <v>12</v>
      </c>
      <c r="D8" s="14" t="s">
        <v>1</v>
      </c>
      <c r="E8" s="15" t="s">
        <v>8</v>
      </c>
      <c r="F8" s="20" t="s">
        <v>7</v>
      </c>
      <c r="G8" s="35" t="s">
        <v>0</v>
      </c>
    </row>
    <row r="9" spans="2:7" s="16" customFormat="1" ht="24.9" customHeight="1" thickBot="1">
      <c r="B9" s="18" t="s">
        <v>3</v>
      </c>
      <c r="C9" s="21"/>
      <c r="D9" s="21"/>
      <c r="E9" s="21">
        <v>1</v>
      </c>
      <c r="F9" s="21">
        <f t="shared" ref="F9" si="0">E9+1</f>
        <v>2</v>
      </c>
      <c r="G9" s="77">
        <f t="shared" ref="G9" si="1">F9+1</f>
        <v>3</v>
      </c>
    </row>
    <row r="10" spans="2:7" ht="20.100000000000001" customHeight="1">
      <c r="B10" s="81" t="s">
        <v>4</v>
      </c>
      <c r="C10" s="24"/>
      <c r="D10" s="24"/>
      <c r="E10" s="24" t="s">
        <v>41</v>
      </c>
      <c r="F10" s="22" t="s">
        <v>18</v>
      </c>
      <c r="G10" s="37"/>
    </row>
    <row r="11" spans="2:7" ht="20.100000000000001" customHeight="1">
      <c r="B11" s="82"/>
      <c r="C11" s="24"/>
      <c r="D11" s="24"/>
      <c r="E11" s="24" t="s">
        <v>39</v>
      </c>
      <c r="F11" s="22" t="s">
        <v>29</v>
      </c>
      <c r="G11" s="37"/>
    </row>
    <row r="12" spans="2:7" ht="20.100000000000001" customHeight="1">
      <c r="B12" s="82"/>
      <c r="C12" s="24"/>
      <c r="D12" s="24"/>
      <c r="E12" s="24" t="s">
        <v>67</v>
      </c>
      <c r="F12" s="22" t="s">
        <v>74</v>
      </c>
      <c r="G12" s="37"/>
    </row>
    <row r="13" spans="2:7" ht="20.100000000000001" customHeight="1">
      <c r="B13" s="82"/>
      <c r="C13" s="24"/>
      <c r="D13" s="24"/>
      <c r="E13" s="24" t="s">
        <v>68</v>
      </c>
      <c r="F13" s="22" t="s">
        <v>38</v>
      </c>
      <c r="G13" s="37"/>
    </row>
    <row r="14" spans="2:7" ht="20.100000000000001" customHeight="1">
      <c r="B14" s="82"/>
      <c r="C14" s="24"/>
      <c r="D14" s="24"/>
      <c r="E14" s="24" t="s">
        <v>47</v>
      </c>
      <c r="F14" s="22" t="s">
        <v>75</v>
      </c>
      <c r="G14" s="37"/>
    </row>
    <row r="15" spans="2:7" ht="20.100000000000001" customHeight="1">
      <c r="B15" s="83"/>
      <c r="C15" s="26"/>
      <c r="D15" s="12"/>
      <c r="E15" s="12" t="s">
        <v>40</v>
      </c>
      <c r="F15" s="27" t="s">
        <v>23</v>
      </c>
      <c r="G15" s="38"/>
    </row>
    <row r="16" spans="2:7" ht="20.100000000000001" customHeight="1" thickBot="1">
      <c r="B16" s="40" t="s">
        <v>15</v>
      </c>
      <c r="C16" s="28"/>
      <c r="D16" s="29"/>
      <c r="E16" s="32">
        <v>582</v>
      </c>
      <c r="F16" s="30">
        <v>589</v>
      </c>
      <c r="G16" s="39"/>
    </row>
    <row r="17" spans="2:11" s="16" customFormat="1" ht="24.9" customHeight="1" thickBot="1">
      <c r="B17" s="19" t="s">
        <v>3</v>
      </c>
      <c r="C17" s="31">
        <f>G9+3</f>
        <v>6</v>
      </c>
      <c r="D17" s="21">
        <f>C17+1</f>
        <v>7</v>
      </c>
      <c r="E17" s="21">
        <f t="shared" ref="E17:G17" si="2">D17+1</f>
        <v>8</v>
      </c>
      <c r="F17" s="21">
        <f t="shared" si="2"/>
        <v>9</v>
      </c>
      <c r="G17" s="36">
        <f t="shared" si="2"/>
        <v>10</v>
      </c>
    </row>
    <row r="18" spans="2:11" ht="20.100000000000001" customHeight="1">
      <c r="B18" s="82" t="s">
        <v>4</v>
      </c>
      <c r="C18" s="23"/>
      <c r="D18" s="24"/>
      <c r="E18" s="24"/>
      <c r="F18" s="22"/>
      <c r="G18" s="37" t="s">
        <v>18</v>
      </c>
    </row>
    <row r="19" spans="2:11" ht="20.100000000000001" customHeight="1">
      <c r="B19" s="82"/>
      <c r="C19" s="23"/>
      <c r="D19" s="22"/>
      <c r="E19" s="24"/>
      <c r="F19" s="22"/>
      <c r="G19" s="37" t="s">
        <v>37</v>
      </c>
    </row>
    <row r="20" spans="2:11" ht="20.100000000000001" customHeight="1">
      <c r="B20" s="82"/>
      <c r="C20" s="23"/>
      <c r="D20" s="22"/>
      <c r="E20" s="24"/>
      <c r="F20" s="24"/>
      <c r="G20" s="37" t="s">
        <v>42</v>
      </c>
    </row>
    <row r="21" spans="2:11" ht="20.100000000000001" customHeight="1">
      <c r="B21" s="82"/>
      <c r="C21" s="23"/>
      <c r="D21" s="22"/>
      <c r="E21" s="24"/>
      <c r="F21" s="24"/>
      <c r="G21" s="37" t="s">
        <v>43</v>
      </c>
    </row>
    <row r="22" spans="2:11" ht="20.100000000000001" customHeight="1">
      <c r="B22" s="82"/>
      <c r="C22" s="23"/>
      <c r="D22" s="22"/>
      <c r="E22" s="24"/>
      <c r="F22" s="22"/>
      <c r="G22" s="37" t="s">
        <v>44</v>
      </c>
    </row>
    <row r="23" spans="2:11" ht="20.100000000000001" customHeight="1">
      <c r="B23" s="83"/>
      <c r="C23" s="26"/>
      <c r="D23" s="12"/>
      <c r="E23" s="12"/>
      <c r="F23" s="12"/>
      <c r="G23" s="38" t="s">
        <v>23</v>
      </c>
    </row>
    <row r="24" spans="2:11" ht="20.100000000000001" customHeight="1" thickBot="1">
      <c r="B24" s="25" t="s">
        <v>15</v>
      </c>
      <c r="C24" s="41"/>
      <c r="D24" s="42"/>
      <c r="E24" s="43"/>
      <c r="F24" s="43"/>
      <c r="G24" s="39">
        <v>575</v>
      </c>
    </row>
    <row r="25" spans="2:11" s="16" customFormat="1" ht="24.9" customHeight="1" thickBot="1">
      <c r="B25" s="17" t="s">
        <v>3</v>
      </c>
      <c r="C25" s="31">
        <f>G17+3</f>
        <v>13</v>
      </c>
      <c r="D25" s="21">
        <f>C25+1</f>
        <v>14</v>
      </c>
      <c r="E25" s="21">
        <f t="shared" ref="E25" si="3">D25+1</f>
        <v>15</v>
      </c>
      <c r="F25" s="21">
        <f t="shared" ref="F25" si="4">E25+1</f>
        <v>16</v>
      </c>
      <c r="G25" s="36">
        <f t="shared" ref="G25" si="5">F25+1</f>
        <v>17</v>
      </c>
      <c r="K25" s="1"/>
    </row>
    <row r="26" spans="2:11" ht="20.100000000000001" customHeight="1">
      <c r="B26" s="82" t="s">
        <v>4</v>
      </c>
      <c r="C26" s="23" t="s">
        <v>18</v>
      </c>
      <c r="D26" s="24" t="s">
        <v>18</v>
      </c>
      <c r="E26" s="24" t="s">
        <v>24</v>
      </c>
      <c r="F26" s="24" t="s">
        <v>18</v>
      </c>
      <c r="G26" s="76" t="s">
        <v>18</v>
      </c>
    </row>
    <row r="27" spans="2:11" ht="20.100000000000001" customHeight="1">
      <c r="B27" s="82"/>
      <c r="C27" s="24" t="s">
        <v>48</v>
      </c>
      <c r="D27" s="24" t="s">
        <v>53</v>
      </c>
      <c r="E27" s="24" t="s">
        <v>25</v>
      </c>
      <c r="F27" s="24" t="s">
        <v>59</v>
      </c>
      <c r="G27" s="37" t="s">
        <v>82</v>
      </c>
    </row>
    <row r="28" spans="2:11" ht="20.100000000000001" customHeight="1">
      <c r="B28" s="82"/>
      <c r="C28" s="24" t="s">
        <v>50</v>
      </c>
      <c r="D28" s="24" t="s">
        <v>52</v>
      </c>
      <c r="E28" s="22" t="s">
        <v>26</v>
      </c>
      <c r="F28" s="24" t="s">
        <v>64</v>
      </c>
      <c r="G28" s="37" t="s">
        <v>33</v>
      </c>
    </row>
    <row r="29" spans="2:11" ht="20.100000000000001" customHeight="1">
      <c r="B29" s="82"/>
      <c r="C29" s="24" t="s">
        <v>51</v>
      </c>
      <c r="D29" s="24" t="s">
        <v>55</v>
      </c>
      <c r="E29" s="22" t="s">
        <v>27</v>
      </c>
      <c r="F29" s="24" t="s">
        <v>73</v>
      </c>
      <c r="G29" s="37" t="s">
        <v>69</v>
      </c>
    </row>
    <row r="30" spans="2:11" ht="20.100000000000001" customHeight="1">
      <c r="B30" s="82"/>
      <c r="C30" s="24" t="s">
        <v>49</v>
      </c>
      <c r="D30" s="24" t="s">
        <v>36</v>
      </c>
      <c r="E30" s="22" t="s">
        <v>45</v>
      </c>
      <c r="F30" s="24" t="s">
        <v>60</v>
      </c>
      <c r="G30" s="37" t="s">
        <v>34</v>
      </c>
    </row>
    <row r="31" spans="2:11" ht="20.100000000000001" customHeight="1">
      <c r="B31" s="83"/>
      <c r="C31" s="26" t="s">
        <v>54</v>
      </c>
      <c r="D31" s="12" t="s">
        <v>28</v>
      </c>
      <c r="E31" s="12" t="s">
        <v>23</v>
      </c>
      <c r="F31" s="12" t="s">
        <v>23</v>
      </c>
      <c r="G31" s="37" t="s">
        <v>23</v>
      </c>
    </row>
    <row r="32" spans="2:11" ht="20.100000000000001" customHeight="1" thickBot="1">
      <c r="B32" s="25" t="s">
        <v>15</v>
      </c>
      <c r="C32" s="28">
        <v>574</v>
      </c>
      <c r="D32" s="29">
        <v>546</v>
      </c>
      <c r="E32" s="29">
        <v>574</v>
      </c>
      <c r="F32" s="29">
        <v>569</v>
      </c>
      <c r="G32" s="44">
        <v>588</v>
      </c>
    </row>
    <row r="33" spans="2:11" s="16" customFormat="1" ht="24.9" customHeight="1" thickBot="1">
      <c r="B33" s="17" t="s">
        <v>3</v>
      </c>
      <c r="C33" s="31">
        <f>G25+3</f>
        <v>20</v>
      </c>
      <c r="D33" s="21">
        <f>C33+1</f>
        <v>21</v>
      </c>
      <c r="E33" s="21">
        <f t="shared" ref="E33" si="6">D33+1</f>
        <v>22</v>
      </c>
      <c r="F33" s="21">
        <f t="shared" ref="F33" si="7">E33+1</f>
        <v>23</v>
      </c>
      <c r="G33" s="36">
        <f t="shared" ref="G33" si="8">F33+1</f>
        <v>24</v>
      </c>
      <c r="K33" s="1"/>
    </row>
    <row r="34" spans="2:11" ht="20.100000000000001" customHeight="1">
      <c r="B34" s="82" t="s">
        <v>4</v>
      </c>
      <c r="C34" s="89"/>
      <c r="D34" s="24" t="s">
        <v>18</v>
      </c>
      <c r="E34" s="24" t="s">
        <v>17</v>
      </c>
      <c r="F34" s="22" t="s">
        <v>18</v>
      </c>
      <c r="G34" s="37" t="s">
        <v>18</v>
      </c>
    </row>
    <row r="35" spans="2:11" ht="20.100000000000001" customHeight="1">
      <c r="B35" s="82"/>
      <c r="C35" s="90"/>
      <c r="D35" s="22" t="s">
        <v>83</v>
      </c>
      <c r="E35" s="24" t="s">
        <v>19</v>
      </c>
      <c r="F35" s="24" t="s">
        <v>46</v>
      </c>
      <c r="G35" s="37" t="s">
        <v>30</v>
      </c>
    </row>
    <row r="36" spans="2:11" ht="20.100000000000001" customHeight="1">
      <c r="B36" s="82"/>
      <c r="C36" s="90"/>
      <c r="D36" s="22" t="s">
        <v>20</v>
      </c>
      <c r="E36" s="24" t="s">
        <v>61</v>
      </c>
      <c r="F36" s="22" t="s">
        <v>65</v>
      </c>
      <c r="G36" s="37" t="s">
        <v>31</v>
      </c>
    </row>
    <row r="37" spans="2:11" ht="20.100000000000001" customHeight="1">
      <c r="B37" s="82"/>
      <c r="C37" s="90"/>
      <c r="D37" s="22" t="s">
        <v>78</v>
      </c>
      <c r="E37" s="24" t="s">
        <v>62</v>
      </c>
      <c r="F37" s="22" t="s">
        <v>70</v>
      </c>
      <c r="G37" s="37" t="s">
        <v>57</v>
      </c>
    </row>
    <row r="38" spans="2:11" ht="20.100000000000001" customHeight="1">
      <c r="B38" s="82"/>
      <c r="C38" s="90"/>
      <c r="D38" s="22" t="s">
        <v>21</v>
      </c>
      <c r="E38" s="24" t="s">
        <v>63</v>
      </c>
      <c r="F38" s="22" t="s">
        <v>32</v>
      </c>
      <c r="G38" s="37" t="s">
        <v>79</v>
      </c>
    </row>
    <row r="39" spans="2:11" ht="20.100000000000001" customHeight="1">
      <c r="B39" s="83"/>
      <c r="C39" s="91"/>
      <c r="D39" s="12" t="s">
        <v>23</v>
      </c>
      <c r="E39" s="12" t="s">
        <v>22</v>
      </c>
      <c r="F39" s="27" t="s">
        <v>23</v>
      </c>
      <c r="G39" s="38" t="s">
        <v>23</v>
      </c>
    </row>
    <row r="40" spans="2:11" ht="20.100000000000001" customHeight="1" thickBot="1">
      <c r="B40" s="25" t="s">
        <v>15</v>
      </c>
      <c r="C40" s="30"/>
      <c r="D40" s="29">
        <v>565</v>
      </c>
      <c r="E40" s="32">
        <v>618</v>
      </c>
      <c r="F40" s="30">
        <v>571</v>
      </c>
      <c r="G40" s="44">
        <v>595</v>
      </c>
    </row>
    <row r="41" spans="2:11" s="16" customFormat="1" ht="24.9" customHeight="1" thickBot="1">
      <c r="B41" s="17" t="s">
        <v>3</v>
      </c>
      <c r="C41" s="31">
        <f>G33+3</f>
        <v>27</v>
      </c>
      <c r="D41" s="21">
        <f>C41+1</f>
        <v>28</v>
      </c>
      <c r="E41" s="21">
        <f t="shared" ref="E41" si="9">D41+1</f>
        <v>29</v>
      </c>
      <c r="F41" s="21">
        <f t="shared" ref="F41" si="10">E41+1</f>
        <v>30</v>
      </c>
      <c r="G41" s="36">
        <f t="shared" ref="G41" si="11">F41+1</f>
        <v>31</v>
      </c>
    </row>
    <row r="42" spans="2:11" ht="20.100000000000001" customHeight="1">
      <c r="B42" s="82" t="s">
        <v>4</v>
      </c>
      <c r="C42" s="23" t="s">
        <v>18</v>
      </c>
      <c r="D42" s="24" t="s">
        <v>18</v>
      </c>
      <c r="E42" s="92"/>
      <c r="F42" s="93"/>
      <c r="G42" s="94"/>
    </row>
    <row r="43" spans="2:11" ht="20.100000000000001" customHeight="1">
      <c r="B43" s="82"/>
      <c r="C43" s="23" t="s">
        <v>35</v>
      </c>
      <c r="D43" s="24" t="s">
        <v>56</v>
      </c>
      <c r="E43" s="95"/>
      <c r="F43" s="96"/>
      <c r="G43" s="97"/>
    </row>
    <row r="44" spans="2:11" ht="20.100000000000001" customHeight="1">
      <c r="B44" s="82"/>
      <c r="C44" s="23" t="s">
        <v>77</v>
      </c>
      <c r="D44" s="24" t="s">
        <v>71</v>
      </c>
      <c r="E44" s="95"/>
      <c r="F44" s="96"/>
      <c r="G44" s="97"/>
    </row>
    <row r="45" spans="2:11" ht="20.100000000000001" customHeight="1">
      <c r="B45" s="82"/>
      <c r="C45" s="23" t="s">
        <v>66</v>
      </c>
      <c r="D45" s="24" t="s">
        <v>76</v>
      </c>
      <c r="E45" s="95"/>
      <c r="F45" s="96"/>
      <c r="G45" s="97"/>
    </row>
    <row r="46" spans="2:11" ht="20.100000000000001" customHeight="1">
      <c r="B46" s="82"/>
      <c r="C46" s="23" t="s">
        <v>58</v>
      </c>
      <c r="D46" s="24" t="s">
        <v>72</v>
      </c>
      <c r="E46" s="95"/>
      <c r="F46" s="96"/>
      <c r="G46" s="97"/>
    </row>
    <row r="47" spans="2:11" ht="20.100000000000001" customHeight="1">
      <c r="B47" s="83"/>
      <c r="C47" s="26" t="s">
        <v>23</v>
      </c>
      <c r="D47" s="12" t="s">
        <v>28</v>
      </c>
      <c r="E47" s="98"/>
      <c r="F47" s="99"/>
      <c r="G47" s="100"/>
    </row>
    <row r="48" spans="2:11" ht="20.100000000000001" customHeight="1" thickBot="1">
      <c r="B48" s="25" t="s">
        <v>15</v>
      </c>
      <c r="C48" s="30">
        <v>564</v>
      </c>
      <c r="D48" s="29">
        <v>580</v>
      </c>
      <c r="E48" s="29"/>
      <c r="F48" s="29"/>
      <c r="G48" s="44"/>
    </row>
    <row r="49" spans="2:7" ht="133.5" customHeight="1">
      <c r="B49" s="79" t="s">
        <v>81</v>
      </c>
      <c r="C49" s="80"/>
      <c r="D49" s="80"/>
      <c r="E49" s="80"/>
      <c r="F49" s="80"/>
      <c r="G49" s="80"/>
    </row>
  </sheetData>
  <autoFilter ref="A5:G49"/>
  <mergeCells count="8">
    <mergeCell ref="B49:G49"/>
    <mergeCell ref="B10:B15"/>
    <mergeCell ref="B18:B23"/>
    <mergeCell ref="B26:B31"/>
    <mergeCell ref="B34:B39"/>
    <mergeCell ref="B42:B47"/>
    <mergeCell ref="C34:C39"/>
    <mergeCell ref="E42:G47"/>
  </mergeCells>
  <phoneticPr fontId="29" type="noConversion"/>
  <printOptions horizontalCentered="1"/>
  <pageMargins left="0.39347222447395325" right="0.39347222447395325" top="0.6691666841506958" bottom="0.19666667282581329" header="0.11777777969837189" footer="0.11777777969837189"/>
  <pageSetup paperSize="9" scale="68" fitToHeight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B20" sqref="B20"/>
    </sheetView>
  </sheetViews>
  <sheetFormatPr defaultRowHeight="17.399999999999999"/>
  <cols>
    <col min="1" max="1" width="9.09765625" style="74" customWidth="1"/>
    <col min="2" max="6" width="23" style="74" customWidth="1"/>
    <col min="7" max="16384" width="8.796875" style="74"/>
  </cols>
  <sheetData>
    <row r="1" spans="1:6" s="45" customFormat="1" ht="15.6"/>
    <row r="2" spans="1:6" s="45" customFormat="1" ht="15.6"/>
    <row r="3" spans="1:6" s="45" customFormat="1" ht="15.6"/>
    <row r="4" spans="1:6" s="45" customFormat="1" ht="15.6"/>
    <row r="5" spans="1:6" s="45" customFormat="1" ht="8.25" customHeight="1" thickBot="1"/>
    <row r="6" spans="1:6" s="50" customFormat="1" ht="27.6" customHeight="1" thickBot="1">
      <c r="A6" s="46" t="s">
        <v>3</v>
      </c>
      <c r="B6" s="47" t="s">
        <v>2</v>
      </c>
      <c r="C6" s="48" t="s">
        <v>6</v>
      </c>
      <c r="D6" s="48" t="s">
        <v>13</v>
      </c>
      <c r="E6" s="48" t="s">
        <v>14</v>
      </c>
      <c r="F6" s="49" t="s">
        <v>5</v>
      </c>
    </row>
    <row r="7" spans="1:6" s="50" customFormat="1" ht="28.2" hidden="1" customHeight="1" thickBot="1">
      <c r="A7" s="51"/>
      <c r="B7" s="52" t="s">
        <v>9</v>
      </c>
      <c r="C7" s="53" t="s">
        <v>1</v>
      </c>
      <c r="D7" s="54" t="s">
        <v>10</v>
      </c>
      <c r="E7" s="55" t="s">
        <v>11</v>
      </c>
      <c r="F7" s="56"/>
    </row>
    <row r="8" spans="1:6" s="50" customFormat="1" ht="28.2" hidden="1" customHeight="1" thickBot="1">
      <c r="A8" s="57"/>
      <c r="B8" s="58" t="s">
        <v>12</v>
      </c>
      <c r="C8" s="59" t="s">
        <v>1</v>
      </c>
      <c r="D8" s="60" t="s">
        <v>8</v>
      </c>
      <c r="E8" s="61" t="s">
        <v>7</v>
      </c>
      <c r="F8" s="62" t="s">
        <v>0</v>
      </c>
    </row>
    <row r="9" spans="1:6" s="67" customFormat="1" ht="29.4" customHeight="1" thickBot="1">
      <c r="A9" s="63" t="s">
        <v>3</v>
      </c>
      <c r="B9" s="64"/>
      <c r="C9" s="65"/>
      <c r="D9" s="65">
        <f>월!E9</f>
        <v>1</v>
      </c>
      <c r="E9" s="65">
        <f>월!F9</f>
        <v>2</v>
      </c>
      <c r="F9" s="66">
        <f>월!G9</f>
        <v>3</v>
      </c>
    </row>
    <row r="10" spans="1:6" s="45" customFormat="1" ht="33.6" customHeight="1">
      <c r="A10" s="84" t="s">
        <v>4</v>
      </c>
      <c r="B10" s="68"/>
      <c r="C10" s="69"/>
      <c r="D10" s="69" t="str">
        <f>월!E10</f>
        <v>꼬치어묵우동</v>
      </c>
      <c r="E10" s="69" t="str">
        <f>월!F10</f>
        <v>잡곡밥</v>
      </c>
      <c r="F10" s="75"/>
    </row>
    <row r="11" spans="1:6" s="45" customFormat="1" ht="33.6" customHeight="1">
      <c r="A11" s="85"/>
      <c r="B11" s="68"/>
      <c r="C11" s="69"/>
      <c r="D11" s="69" t="str">
        <f>월!E11</f>
        <v>추가밥</v>
      </c>
      <c r="E11" s="69" t="str">
        <f>월!F11</f>
        <v>들깨미역국</v>
      </c>
      <c r="F11" s="75"/>
    </row>
    <row r="12" spans="1:6" s="45" customFormat="1" ht="33.6" customHeight="1">
      <c r="A12" s="85"/>
      <c r="B12" s="68"/>
      <c r="C12" s="69"/>
      <c r="D12" s="69" t="str">
        <f>월!E12</f>
        <v>떡갈비바베큐조림</v>
      </c>
      <c r="E12" s="69" t="str">
        <f>월!F12</f>
        <v>돈사태떡찜</v>
      </c>
      <c r="F12" s="75"/>
    </row>
    <row r="13" spans="1:6" s="45" customFormat="1" ht="33.6" customHeight="1">
      <c r="A13" s="85"/>
      <c r="B13" s="68"/>
      <c r="C13" s="69"/>
      <c r="D13" s="69" t="str">
        <f>월!E13</f>
        <v>고구마샐러드</v>
      </c>
      <c r="E13" s="69" t="str">
        <f>월!F13</f>
        <v>오색모듬전</v>
      </c>
      <c r="F13" s="75"/>
    </row>
    <row r="14" spans="1:6" s="45" customFormat="1" ht="33.6" customHeight="1">
      <c r="A14" s="85"/>
      <c r="B14" s="68"/>
      <c r="C14" s="69"/>
      <c r="D14" s="69" t="str">
        <f>월!E14</f>
        <v>단무지무침</v>
      </c>
      <c r="E14" s="69" t="str">
        <f>월!F14</f>
        <v>참나물겉절이</v>
      </c>
      <c r="F14" s="75"/>
    </row>
    <row r="15" spans="1:6" s="45" customFormat="1" ht="33.6" customHeight="1">
      <c r="A15" s="86"/>
      <c r="B15" s="68"/>
      <c r="C15" s="69"/>
      <c r="D15" s="69" t="str">
        <f>월!E15</f>
        <v>포기김치</v>
      </c>
      <c r="E15" s="69" t="str">
        <f>월!F15</f>
        <v>포기김치</v>
      </c>
      <c r="F15" s="75"/>
    </row>
    <row r="16" spans="1:6" s="45" customFormat="1" ht="33.6" customHeight="1" thickBot="1">
      <c r="A16" s="70" t="s">
        <v>16</v>
      </c>
      <c r="B16" s="71"/>
      <c r="C16" s="72"/>
      <c r="D16" s="72">
        <f>월!E16</f>
        <v>582</v>
      </c>
      <c r="E16" s="72">
        <f>월!F16</f>
        <v>589</v>
      </c>
      <c r="F16" s="73"/>
    </row>
    <row r="17" spans="1:6" ht="99" customHeight="1">
      <c r="A17" s="87" t="s">
        <v>80</v>
      </c>
      <c r="B17" s="88"/>
      <c r="C17" s="88"/>
      <c r="D17" s="88"/>
      <c r="E17" s="88"/>
      <c r="F17" s="88"/>
    </row>
  </sheetData>
  <mergeCells count="2">
    <mergeCell ref="A10:A15"/>
    <mergeCell ref="A17:F17"/>
  </mergeCells>
  <phoneticPr fontId="29" type="noConversion"/>
  <pageMargins left="0.18" right="0.1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B21" sqref="B21"/>
    </sheetView>
  </sheetViews>
  <sheetFormatPr defaultRowHeight="17.399999999999999"/>
  <cols>
    <col min="1" max="1" width="9.09765625" style="74" customWidth="1"/>
    <col min="2" max="6" width="23" style="74" customWidth="1"/>
    <col min="7" max="16384" width="8.796875" style="74"/>
  </cols>
  <sheetData>
    <row r="1" spans="1:6" s="45" customFormat="1" ht="15.6"/>
    <row r="2" spans="1:6" s="45" customFormat="1" ht="15.6"/>
    <row r="3" spans="1:6" s="45" customFormat="1" ht="15.6"/>
    <row r="4" spans="1:6" s="45" customFormat="1" ht="15.6"/>
    <row r="5" spans="1:6" s="45" customFormat="1" ht="8.25" customHeight="1" thickBot="1"/>
    <row r="6" spans="1:6" s="50" customFormat="1" ht="27.6" customHeight="1" thickBot="1">
      <c r="A6" s="46" t="s">
        <v>3</v>
      </c>
      <c r="B6" s="47" t="s">
        <v>2</v>
      </c>
      <c r="C6" s="48" t="s">
        <v>6</v>
      </c>
      <c r="D6" s="48" t="s">
        <v>13</v>
      </c>
      <c r="E6" s="48" t="s">
        <v>14</v>
      </c>
      <c r="F6" s="49" t="s">
        <v>5</v>
      </c>
    </row>
    <row r="7" spans="1:6" s="50" customFormat="1" ht="28.2" hidden="1" customHeight="1" thickBot="1">
      <c r="A7" s="51"/>
      <c r="B7" s="52" t="s">
        <v>9</v>
      </c>
      <c r="C7" s="53" t="s">
        <v>1</v>
      </c>
      <c r="D7" s="54" t="s">
        <v>10</v>
      </c>
      <c r="E7" s="55" t="s">
        <v>11</v>
      </c>
      <c r="F7" s="56"/>
    </row>
    <row r="8" spans="1:6" s="50" customFormat="1" ht="28.2" hidden="1" customHeight="1" thickBot="1">
      <c r="A8" s="57"/>
      <c r="B8" s="58" t="s">
        <v>12</v>
      </c>
      <c r="C8" s="59" t="s">
        <v>1</v>
      </c>
      <c r="D8" s="60" t="s">
        <v>8</v>
      </c>
      <c r="E8" s="61" t="s">
        <v>7</v>
      </c>
      <c r="F8" s="62" t="s">
        <v>0</v>
      </c>
    </row>
    <row r="9" spans="1:6" s="67" customFormat="1" ht="29.4" customHeight="1" thickBot="1">
      <c r="A9" s="63" t="s">
        <v>3</v>
      </c>
      <c r="B9" s="64">
        <f>월!C17</f>
        <v>6</v>
      </c>
      <c r="C9" s="65">
        <f>월!D17</f>
        <v>7</v>
      </c>
      <c r="D9" s="65">
        <f>월!E17</f>
        <v>8</v>
      </c>
      <c r="E9" s="65">
        <f>월!F17</f>
        <v>9</v>
      </c>
      <c r="F9" s="66">
        <f>월!G17</f>
        <v>10</v>
      </c>
    </row>
    <row r="10" spans="1:6" s="45" customFormat="1" ht="33.6" customHeight="1">
      <c r="A10" s="84" t="s">
        <v>4</v>
      </c>
      <c r="B10" s="68"/>
      <c r="C10" s="69"/>
      <c r="D10" s="69"/>
      <c r="E10" s="69"/>
      <c r="F10" s="75" t="str">
        <f>월!G18</f>
        <v>잡곡밥</v>
      </c>
    </row>
    <row r="11" spans="1:6" s="45" customFormat="1" ht="33.6" customHeight="1">
      <c r="A11" s="85"/>
      <c r="B11" s="68"/>
      <c r="C11" s="69"/>
      <c r="D11" s="69"/>
      <c r="E11" s="69"/>
      <c r="F11" s="75" t="str">
        <f>월!G19</f>
        <v>근대된장국</v>
      </c>
    </row>
    <row r="12" spans="1:6" s="45" customFormat="1" ht="33.6" customHeight="1">
      <c r="A12" s="85"/>
      <c r="B12" s="68"/>
      <c r="C12" s="69"/>
      <c r="D12" s="69"/>
      <c r="E12" s="69"/>
      <c r="F12" s="75" t="str">
        <f>월!G20</f>
        <v>돈육두루치기</v>
      </c>
    </row>
    <row r="13" spans="1:6" s="45" customFormat="1" ht="33.6" customHeight="1">
      <c r="A13" s="85"/>
      <c r="B13" s="68"/>
      <c r="C13" s="69"/>
      <c r="D13" s="69"/>
      <c r="E13" s="69"/>
      <c r="F13" s="75" t="str">
        <f>월!G21</f>
        <v>가지튀김&amp;양념장</v>
      </c>
    </row>
    <row r="14" spans="1:6" s="45" customFormat="1" ht="33.6" customHeight="1">
      <c r="A14" s="85"/>
      <c r="B14" s="68"/>
      <c r="C14" s="69"/>
      <c r="D14" s="69"/>
      <c r="E14" s="69"/>
      <c r="F14" s="75" t="str">
        <f>월!G22</f>
        <v>깻잎지</v>
      </c>
    </row>
    <row r="15" spans="1:6" s="45" customFormat="1" ht="33.6" customHeight="1">
      <c r="A15" s="86"/>
      <c r="B15" s="68"/>
      <c r="C15" s="69"/>
      <c r="D15" s="69"/>
      <c r="E15" s="69"/>
      <c r="F15" s="75" t="str">
        <f>월!G23</f>
        <v>포기김치</v>
      </c>
    </row>
    <row r="16" spans="1:6" s="45" customFormat="1" ht="33.6" customHeight="1" thickBot="1">
      <c r="A16" s="70" t="s">
        <v>16</v>
      </c>
      <c r="B16" s="71"/>
      <c r="C16" s="72"/>
      <c r="D16" s="72"/>
      <c r="E16" s="72"/>
      <c r="F16" s="73">
        <f>월!G24</f>
        <v>575</v>
      </c>
    </row>
    <row r="17" spans="1:6" ht="99" customHeight="1">
      <c r="A17" s="87" t="s">
        <v>80</v>
      </c>
      <c r="B17" s="88"/>
      <c r="C17" s="88"/>
      <c r="D17" s="88"/>
      <c r="E17" s="88"/>
      <c r="F17" s="88"/>
    </row>
  </sheetData>
  <mergeCells count="2">
    <mergeCell ref="A10:A15"/>
    <mergeCell ref="A17:F17"/>
  </mergeCells>
  <phoneticPr fontId="29" type="noConversion"/>
  <pageMargins left="0.18" right="0.1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B25" sqref="B25"/>
    </sheetView>
  </sheetViews>
  <sheetFormatPr defaultRowHeight="17.399999999999999"/>
  <cols>
    <col min="1" max="1" width="9.09765625" style="74" customWidth="1"/>
    <col min="2" max="6" width="23" style="74" customWidth="1"/>
    <col min="7" max="16384" width="8.796875" style="74"/>
  </cols>
  <sheetData>
    <row r="1" spans="1:6" s="45" customFormat="1" ht="15.6"/>
    <row r="2" spans="1:6" s="45" customFormat="1" ht="15.6"/>
    <row r="3" spans="1:6" s="45" customFormat="1" ht="15.6"/>
    <row r="4" spans="1:6" s="45" customFormat="1" ht="15.6"/>
    <row r="5" spans="1:6" s="45" customFormat="1" ht="8.25" customHeight="1" thickBot="1"/>
    <row r="6" spans="1:6" s="50" customFormat="1" ht="27.6" customHeight="1" thickBot="1">
      <c r="A6" s="46" t="s">
        <v>3</v>
      </c>
      <c r="B6" s="47" t="s">
        <v>2</v>
      </c>
      <c r="C6" s="48" t="s">
        <v>6</v>
      </c>
      <c r="D6" s="48" t="s">
        <v>13</v>
      </c>
      <c r="E6" s="48" t="s">
        <v>14</v>
      </c>
      <c r="F6" s="49" t="s">
        <v>5</v>
      </c>
    </row>
    <row r="7" spans="1:6" s="50" customFormat="1" ht="28.2" hidden="1" customHeight="1" thickBot="1">
      <c r="A7" s="51"/>
      <c r="B7" s="52" t="s">
        <v>9</v>
      </c>
      <c r="C7" s="53" t="s">
        <v>1</v>
      </c>
      <c r="D7" s="54" t="s">
        <v>10</v>
      </c>
      <c r="E7" s="55" t="s">
        <v>11</v>
      </c>
      <c r="F7" s="56"/>
    </row>
    <row r="8" spans="1:6" s="50" customFormat="1" ht="28.2" hidden="1" customHeight="1" thickBot="1">
      <c r="A8" s="57"/>
      <c r="B8" s="58" t="s">
        <v>12</v>
      </c>
      <c r="C8" s="59" t="s">
        <v>1</v>
      </c>
      <c r="D8" s="60" t="s">
        <v>8</v>
      </c>
      <c r="E8" s="61" t="s">
        <v>7</v>
      </c>
      <c r="F8" s="62" t="s">
        <v>0</v>
      </c>
    </row>
    <row r="9" spans="1:6" s="67" customFormat="1" ht="29.4" customHeight="1" thickBot="1">
      <c r="A9" s="63" t="s">
        <v>3</v>
      </c>
      <c r="B9" s="64">
        <f>월!C25</f>
        <v>13</v>
      </c>
      <c r="C9" s="65">
        <f>월!D25</f>
        <v>14</v>
      </c>
      <c r="D9" s="65">
        <f>월!E25</f>
        <v>15</v>
      </c>
      <c r="E9" s="65">
        <f>월!F25</f>
        <v>16</v>
      </c>
      <c r="F9" s="66">
        <f>월!G25</f>
        <v>17</v>
      </c>
    </row>
    <row r="10" spans="1:6" s="45" customFormat="1" ht="33.6" customHeight="1">
      <c r="A10" s="84" t="s">
        <v>4</v>
      </c>
      <c r="B10" s="68" t="str">
        <f>월!C26</f>
        <v>잡곡밥</v>
      </c>
      <c r="C10" s="69" t="str">
        <f>월!D26</f>
        <v>잡곡밥</v>
      </c>
      <c r="D10" s="69" t="str">
        <f>월!E26</f>
        <v>비빔밥</v>
      </c>
      <c r="E10" s="69" t="str">
        <f>월!F26</f>
        <v>잡곡밥</v>
      </c>
      <c r="F10" s="75" t="str">
        <f>월!G26</f>
        <v>잡곡밥</v>
      </c>
    </row>
    <row r="11" spans="1:6" s="45" customFormat="1" ht="33.6" customHeight="1">
      <c r="A11" s="85"/>
      <c r="B11" s="68" t="str">
        <f>월!C27</f>
        <v>육개장</v>
      </c>
      <c r="C11" s="69" t="str">
        <f>월!D27</f>
        <v>감자수제비국</v>
      </c>
      <c r="D11" s="69" t="str">
        <f>월!E27</f>
        <v>유부장국</v>
      </c>
      <c r="E11" s="69" t="str">
        <f>월!F27</f>
        <v>물만두계란국</v>
      </c>
      <c r="F11" s="75" t="str">
        <f>월!G27</f>
        <v>미역국</v>
      </c>
    </row>
    <row r="12" spans="1:6" s="45" customFormat="1" ht="33.6" customHeight="1">
      <c r="A12" s="85"/>
      <c r="B12" s="78" t="str">
        <f>월!C28</f>
        <v>오징어새송이초무침</v>
      </c>
      <c r="C12" s="69" t="str">
        <f>월!D28</f>
        <v>제육김치볶음</v>
      </c>
      <c r="D12" s="69" t="str">
        <f>월!E28</f>
        <v>계란후라이</v>
      </c>
      <c r="E12" s="69" t="str">
        <f>월!F28</f>
        <v>찜닭</v>
      </c>
      <c r="F12" s="75" t="str">
        <f>월!G28</f>
        <v>돈까스&amp;소스</v>
      </c>
    </row>
    <row r="13" spans="1:6" s="45" customFormat="1" ht="33.6" customHeight="1">
      <c r="A13" s="85"/>
      <c r="B13" s="68" t="str">
        <f>월!C29</f>
        <v>두부구이&amp;양념장</v>
      </c>
      <c r="C13" s="69" t="str">
        <f>월!D29</f>
        <v>후랑크소시지볶음</v>
      </c>
      <c r="D13" s="69" t="str">
        <f>월!E29</f>
        <v>콘샐러드</v>
      </c>
      <c r="E13" s="69" t="str">
        <f>월!F29</f>
        <v>청포묵김무침</v>
      </c>
      <c r="F13" s="75" t="str">
        <f>월!G29</f>
        <v>꽃맛살샐러드</v>
      </c>
    </row>
    <row r="14" spans="1:6" s="45" customFormat="1" ht="33.6" customHeight="1">
      <c r="A14" s="85"/>
      <c r="B14" s="68" t="str">
        <f>월!C30</f>
        <v>미역줄기볶음</v>
      </c>
      <c r="C14" s="69" t="str">
        <f>월!D30</f>
        <v>콩나물무침</v>
      </c>
      <c r="D14" s="69" t="str">
        <f>월!E30</f>
        <v>요구르트</v>
      </c>
      <c r="E14" s="69" t="str">
        <f>월!F30</f>
        <v>청경채무침</v>
      </c>
      <c r="F14" s="75" t="str">
        <f>월!G30</f>
        <v>오복지무침</v>
      </c>
    </row>
    <row r="15" spans="1:6" s="45" customFormat="1" ht="33.6" customHeight="1">
      <c r="A15" s="86"/>
      <c r="B15" s="68" t="str">
        <f>월!C31</f>
        <v>포기김치</v>
      </c>
      <c r="C15" s="69" t="str">
        <f>월!D31</f>
        <v>깍두기</v>
      </c>
      <c r="D15" s="69" t="str">
        <f>월!E31</f>
        <v>포기김치</v>
      </c>
      <c r="E15" s="69" t="str">
        <f>월!F31</f>
        <v>포기김치</v>
      </c>
      <c r="F15" s="75" t="str">
        <f>월!G31</f>
        <v>포기김치</v>
      </c>
    </row>
    <row r="16" spans="1:6" s="45" customFormat="1" ht="33.6" customHeight="1" thickBot="1">
      <c r="A16" s="70" t="s">
        <v>16</v>
      </c>
      <c r="B16" s="71">
        <f>월!C32</f>
        <v>574</v>
      </c>
      <c r="C16" s="72">
        <f>월!D32</f>
        <v>546</v>
      </c>
      <c r="D16" s="72">
        <f>월!E32</f>
        <v>574</v>
      </c>
      <c r="E16" s="72">
        <f>월!F32</f>
        <v>569</v>
      </c>
      <c r="F16" s="73">
        <f>월!G32</f>
        <v>588</v>
      </c>
    </row>
    <row r="17" spans="1:6" ht="99" customHeight="1">
      <c r="A17" s="87" t="s">
        <v>80</v>
      </c>
      <c r="B17" s="88"/>
      <c r="C17" s="88"/>
      <c r="D17" s="88"/>
      <c r="E17" s="88"/>
      <c r="F17" s="88"/>
    </row>
  </sheetData>
  <mergeCells count="2">
    <mergeCell ref="A10:A15"/>
    <mergeCell ref="A17:F17"/>
  </mergeCells>
  <phoneticPr fontId="29" type="noConversion"/>
  <pageMargins left="0.18" right="0.1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B19" sqref="B19"/>
    </sheetView>
  </sheetViews>
  <sheetFormatPr defaultRowHeight="17.399999999999999"/>
  <cols>
    <col min="1" max="1" width="9.09765625" style="74" customWidth="1"/>
    <col min="2" max="6" width="23" style="74" customWidth="1"/>
    <col min="7" max="16384" width="8.796875" style="74"/>
  </cols>
  <sheetData>
    <row r="1" spans="1:6" s="45" customFormat="1" ht="15.6"/>
    <row r="2" spans="1:6" s="45" customFormat="1" ht="15.6"/>
    <row r="3" spans="1:6" s="45" customFormat="1" ht="15.6"/>
    <row r="4" spans="1:6" s="45" customFormat="1" ht="15.6"/>
    <row r="5" spans="1:6" s="45" customFormat="1" ht="8.25" customHeight="1" thickBot="1"/>
    <row r="6" spans="1:6" s="50" customFormat="1" ht="27.6" customHeight="1" thickBot="1">
      <c r="A6" s="46" t="s">
        <v>3</v>
      </c>
      <c r="B6" s="47" t="s">
        <v>2</v>
      </c>
      <c r="C6" s="48" t="s">
        <v>6</v>
      </c>
      <c r="D6" s="48" t="s">
        <v>13</v>
      </c>
      <c r="E6" s="48" t="s">
        <v>14</v>
      </c>
      <c r="F6" s="49" t="s">
        <v>5</v>
      </c>
    </row>
    <row r="7" spans="1:6" s="50" customFormat="1" ht="28.2" hidden="1" customHeight="1" thickBot="1">
      <c r="A7" s="51"/>
      <c r="B7" s="52" t="s">
        <v>9</v>
      </c>
      <c r="C7" s="53" t="s">
        <v>1</v>
      </c>
      <c r="D7" s="54" t="s">
        <v>10</v>
      </c>
      <c r="E7" s="55" t="s">
        <v>11</v>
      </c>
      <c r="F7" s="56"/>
    </row>
    <row r="8" spans="1:6" s="50" customFormat="1" ht="28.2" hidden="1" customHeight="1" thickBot="1">
      <c r="A8" s="57"/>
      <c r="B8" s="58" t="s">
        <v>12</v>
      </c>
      <c r="C8" s="59" t="s">
        <v>1</v>
      </c>
      <c r="D8" s="60" t="s">
        <v>8</v>
      </c>
      <c r="E8" s="61" t="s">
        <v>7</v>
      </c>
      <c r="F8" s="62" t="s">
        <v>0</v>
      </c>
    </row>
    <row r="9" spans="1:6" s="67" customFormat="1" ht="29.4" customHeight="1" thickBot="1">
      <c r="A9" s="63" t="s">
        <v>3</v>
      </c>
      <c r="B9" s="64">
        <f>월!C33</f>
        <v>20</v>
      </c>
      <c r="C9" s="65">
        <f>월!D33</f>
        <v>21</v>
      </c>
      <c r="D9" s="65">
        <f>월!E33</f>
        <v>22</v>
      </c>
      <c r="E9" s="65">
        <f>월!F33</f>
        <v>23</v>
      </c>
      <c r="F9" s="66">
        <f>월!G33</f>
        <v>24</v>
      </c>
    </row>
    <row r="10" spans="1:6" s="45" customFormat="1" ht="33.6" customHeight="1">
      <c r="A10" s="84" t="s">
        <v>4</v>
      </c>
      <c r="B10" s="89"/>
      <c r="C10" s="69" t="str">
        <f>월!D34</f>
        <v>잡곡밥</v>
      </c>
      <c r="D10" s="69" t="str">
        <f>월!E34</f>
        <v>잔치국수</v>
      </c>
      <c r="E10" s="69" t="str">
        <f>월!F34</f>
        <v>잡곡밥</v>
      </c>
      <c r="F10" s="75" t="str">
        <f>월!G34</f>
        <v>잡곡밥</v>
      </c>
    </row>
    <row r="11" spans="1:6" s="45" customFormat="1" ht="33.6" customHeight="1">
      <c r="A11" s="85"/>
      <c r="B11" s="90"/>
      <c r="C11" s="69" t="str">
        <f>월!D35</f>
        <v>모듬어묵국</v>
      </c>
      <c r="D11" s="69" t="str">
        <f>월!E35</f>
        <v>추가밥</v>
      </c>
      <c r="E11" s="69" t="str">
        <f>월!F35</f>
        <v>황태콩나물해장국</v>
      </c>
      <c r="F11" s="75" t="str">
        <f>월!G35</f>
        <v>돈육고추장찌개</v>
      </c>
    </row>
    <row r="12" spans="1:6" s="45" customFormat="1" ht="33.6" customHeight="1">
      <c r="A12" s="85"/>
      <c r="B12" s="90"/>
      <c r="C12" s="69" t="str">
        <f>월!D36</f>
        <v>오징어제육불고기</v>
      </c>
      <c r="D12" s="69" t="str">
        <f>월!E36</f>
        <v>순대찜</v>
      </c>
      <c r="E12" s="69" t="str">
        <f>월!F36</f>
        <v>닭볶음탕</v>
      </c>
      <c r="F12" s="75" t="str">
        <f>월!G36</f>
        <v>한식잡채</v>
      </c>
    </row>
    <row r="13" spans="1:6" s="45" customFormat="1" ht="33.6" customHeight="1">
      <c r="A13" s="85"/>
      <c r="B13" s="90"/>
      <c r="C13" s="69" t="str">
        <f>월!D37</f>
        <v>마늘쫑맛살볶음</v>
      </c>
      <c r="D13" s="69" t="str">
        <f>월!E37</f>
        <v>비빔만두</v>
      </c>
      <c r="E13" s="69" t="str">
        <f>월!F37</f>
        <v>구운어묵볶음</v>
      </c>
      <c r="F13" s="75" t="str">
        <f>월!G37</f>
        <v>쥐어채볶음</v>
      </c>
    </row>
    <row r="14" spans="1:6" s="45" customFormat="1" ht="33.6" customHeight="1">
      <c r="A14" s="85"/>
      <c r="B14" s="90"/>
      <c r="C14" s="69" t="str">
        <f>월!D38</f>
        <v>숙주나물</v>
      </c>
      <c r="D14" s="69" t="str">
        <f>월!E38</f>
        <v>우엉조림</v>
      </c>
      <c r="E14" s="69" t="str">
        <f>월!F38</f>
        <v>부추겉절이</v>
      </c>
      <c r="F14" s="75" t="str">
        <f>월!G38</f>
        <v>오이양파무침</v>
      </c>
    </row>
    <row r="15" spans="1:6" s="45" customFormat="1" ht="33.6" customHeight="1">
      <c r="A15" s="86"/>
      <c r="B15" s="91"/>
      <c r="C15" s="69" t="str">
        <f>월!D39</f>
        <v>포기김치</v>
      </c>
      <c r="D15" s="69" t="str">
        <f>월!E39</f>
        <v>포기김치</v>
      </c>
      <c r="E15" s="69" t="str">
        <f>월!F39</f>
        <v>포기김치</v>
      </c>
      <c r="F15" s="75" t="str">
        <f>월!G39</f>
        <v>포기김치</v>
      </c>
    </row>
    <row r="16" spans="1:6" s="45" customFormat="1" ht="33.6" customHeight="1" thickBot="1">
      <c r="A16" s="70" t="s">
        <v>16</v>
      </c>
      <c r="B16" s="71"/>
      <c r="C16" s="72">
        <f>월!D40</f>
        <v>565</v>
      </c>
      <c r="D16" s="72">
        <f>월!E40</f>
        <v>618</v>
      </c>
      <c r="E16" s="72">
        <f>월!F40</f>
        <v>571</v>
      </c>
      <c r="F16" s="73">
        <f>월!G40</f>
        <v>595</v>
      </c>
    </row>
    <row r="17" spans="1:6" ht="99" customHeight="1">
      <c r="A17" s="87" t="s">
        <v>80</v>
      </c>
      <c r="B17" s="88"/>
      <c r="C17" s="88"/>
      <c r="D17" s="88"/>
      <c r="E17" s="88"/>
      <c r="F17" s="88"/>
    </row>
  </sheetData>
  <mergeCells count="3">
    <mergeCell ref="A10:A15"/>
    <mergeCell ref="A17:F17"/>
    <mergeCell ref="B10:B15"/>
  </mergeCells>
  <phoneticPr fontId="29" type="noConversion"/>
  <pageMargins left="0.18" right="0.1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G17" sqref="G17"/>
    </sheetView>
  </sheetViews>
  <sheetFormatPr defaultRowHeight="17.399999999999999"/>
  <cols>
    <col min="1" max="1" width="9.09765625" style="74" customWidth="1"/>
    <col min="2" max="6" width="23" style="74" customWidth="1"/>
    <col min="7" max="16384" width="8.796875" style="74"/>
  </cols>
  <sheetData>
    <row r="1" spans="1:6" s="45" customFormat="1" ht="15.6"/>
    <row r="2" spans="1:6" s="45" customFormat="1" ht="15.6"/>
    <row r="3" spans="1:6" s="45" customFormat="1" ht="15.6"/>
    <row r="4" spans="1:6" s="45" customFormat="1" ht="15.6"/>
    <row r="5" spans="1:6" s="45" customFormat="1" ht="8.25" customHeight="1" thickBot="1"/>
    <row r="6" spans="1:6" s="50" customFormat="1" ht="27.6" customHeight="1" thickBot="1">
      <c r="A6" s="46" t="s">
        <v>3</v>
      </c>
      <c r="B6" s="47" t="s">
        <v>2</v>
      </c>
      <c r="C6" s="48" t="s">
        <v>6</v>
      </c>
      <c r="D6" s="48" t="s">
        <v>13</v>
      </c>
      <c r="E6" s="48" t="s">
        <v>14</v>
      </c>
      <c r="F6" s="49" t="s">
        <v>5</v>
      </c>
    </row>
    <row r="7" spans="1:6" s="50" customFormat="1" ht="28.2" hidden="1" customHeight="1" thickBot="1">
      <c r="A7" s="51"/>
      <c r="B7" s="52" t="s">
        <v>9</v>
      </c>
      <c r="C7" s="53" t="s">
        <v>1</v>
      </c>
      <c r="D7" s="54" t="s">
        <v>10</v>
      </c>
      <c r="E7" s="55" t="s">
        <v>11</v>
      </c>
      <c r="F7" s="56"/>
    </row>
    <row r="8" spans="1:6" s="50" customFormat="1" ht="28.2" hidden="1" customHeight="1" thickBot="1">
      <c r="A8" s="57"/>
      <c r="B8" s="58" t="s">
        <v>12</v>
      </c>
      <c r="C8" s="59" t="s">
        <v>1</v>
      </c>
      <c r="D8" s="60" t="s">
        <v>8</v>
      </c>
      <c r="E8" s="61" t="s">
        <v>7</v>
      </c>
      <c r="F8" s="62" t="s">
        <v>0</v>
      </c>
    </row>
    <row r="9" spans="1:6" s="67" customFormat="1" ht="29.4" customHeight="1" thickBot="1">
      <c r="A9" s="63" t="s">
        <v>3</v>
      </c>
      <c r="B9" s="64">
        <f>월!C41</f>
        <v>27</v>
      </c>
      <c r="C9" s="65">
        <f>월!D41</f>
        <v>28</v>
      </c>
      <c r="D9" s="65">
        <f>월!E41</f>
        <v>29</v>
      </c>
      <c r="E9" s="65">
        <f>월!F41</f>
        <v>30</v>
      </c>
      <c r="F9" s="66">
        <f>월!G41</f>
        <v>31</v>
      </c>
    </row>
    <row r="10" spans="1:6" s="45" customFormat="1" ht="33.6" customHeight="1">
      <c r="A10" s="84" t="s">
        <v>4</v>
      </c>
      <c r="B10" s="68" t="str">
        <f>월!C42</f>
        <v>잡곡밥</v>
      </c>
      <c r="C10" s="69" t="str">
        <f>월!D42</f>
        <v>잡곡밥</v>
      </c>
      <c r="D10" s="92"/>
      <c r="E10" s="93"/>
      <c r="F10" s="94"/>
    </row>
    <row r="11" spans="1:6" s="45" customFormat="1" ht="33.6" customHeight="1">
      <c r="A11" s="85"/>
      <c r="B11" s="68" t="str">
        <f>월!C43</f>
        <v>도토리묵국</v>
      </c>
      <c r="C11" s="69" t="str">
        <f>월!D43</f>
        <v>닭곰탕</v>
      </c>
      <c r="D11" s="95"/>
      <c r="E11" s="96"/>
      <c r="F11" s="97"/>
    </row>
    <row r="12" spans="1:6" s="45" customFormat="1" ht="33.6" customHeight="1">
      <c r="A12" s="85"/>
      <c r="B12" s="68" t="str">
        <f>월!C44</f>
        <v>모듬장조림</v>
      </c>
      <c r="C12" s="69" t="str">
        <f>월!D44</f>
        <v>오징어김치전</v>
      </c>
      <c r="D12" s="95"/>
      <c r="E12" s="96"/>
      <c r="F12" s="97"/>
    </row>
    <row r="13" spans="1:6" s="45" customFormat="1" ht="33.6" customHeight="1">
      <c r="A13" s="85"/>
      <c r="B13" s="68" t="str">
        <f>월!C45</f>
        <v>감자당근채볶음</v>
      </c>
      <c r="C13" s="69" t="str">
        <f>월!D45</f>
        <v>미니새송이조림</v>
      </c>
      <c r="D13" s="95"/>
      <c r="E13" s="96"/>
      <c r="F13" s="97"/>
    </row>
    <row r="14" spans="1:6" s="45" customFormat="1" ht="33.6" customHeight="1">
      <c r="A14" s="85"/>
      <c r="B14" s="68" t="str">
        <f>월!C46</f>
        <v>상추겉절이</v>
      </c>
      <c r="C14" s="69" t="str">
        <f>월!D46</f>
        <v>오이고추쌈장무침</v>
      </c>
      <c r="D14" s="95"/>
      <c r="E14" s="96"/>
      <c r="F14" s="97"/>
    </row>
    <row r="15" spans="1:6" s="45" customFormat="1" ht="33.6" customHeight="1">
      <c r="A15" s="86"/>
      <c r="B15" s="68" t="str">
        <f>월!C47</f>
        <v>포기김치</v>
      </c>
      <c r="C15" s="69" t="str">
        <f>월!D47</f>
        <v>깍두기</v>
      </c>
      <c r="D15" s="98"/>
      <c r="E15" s="99"/>
      <c r="F15" s="100"/>
    </row>
    <row r="16" spans="1:6" s="45" customFormat="1" ht="33.6" customHeight="1" thickBot="1">
      <c r="A16" s="70" t="s">
        <v>16</v>
      </c>
      <c r="B16" s="71">
        <f>월!C48</f>
        <v>564</v>
      </c>
      <c r="C16" s="72">
        <f>월!D48</f>
        <v>580</v>
      </c>
      <c r="D16" s="72"/>
      <c r="E16" s="72"/>
      <c r="F16" s="73"/>
    </row>
    <row r="17" spans="1:6" ht="99" customHeight="1">
      <c r="A17" s="87" t="s">
        <v>80</v>
      </c>
      <c r="B17" s="88"/>
      <c r="C17" s="88"/>
      <c r="D17" s="88"/>
      <c r="E17" s="88"/>
      <c r="F17" s="88"/>
    </row>
  </sheetData>
  <mergeCells count="3">
    <mergeCell ref="A10:A15"/>
    <mergeCell ref="A17:F17"/>
    <mergeCell ref="D10:F15"/>
  </mergeCells>
  <phoneticPr fontId="29" type="noConversion"/>
  <pageMargins left="0.18" right="0.1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1</vt:i4>
      </vt:variant>
    </vt:vector>
  </HeadingPairs>
  <TitlesOfParts>
    <vt:vector size="7" baseType="lpstr">
      <vt:lpstr>월</vt:lpstr>
      <vt:lpstr>1주</vt:lpstr>
      <vt:lpstr>2주</vt:lpstr>
      <vt:lpstr>3주</vt:lpstr>
      <vt:lpstr>4주</vt:lpstr>
      <vt:lpstr>5주</vt:lpstr>
      <vt:lpstr>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revision>291</cp:revision>
  <cp:lastPrinted>2025-09-16T07:07:03Z</cp:lastPrinted>
  <dcterms:created xsi:type="dcterms:W3CDTF">2013-09-23T07:30:42Z</dcterms:created>
  <dcterms:modified xsi:type="dcterms:W3CDTF">2025-09-19T06:39:50Z</dcterms:modified>
</cp:coreProperties>
</file>